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mple.patel\Downloads\"/>
    </mc:Choice>
  </mc:AlternateContent>
  <bookViews>
    <workbookView xWindow="-108" yWindow="-108" windowWidth="23256" windowHeight="12576" activeTab="3"/>
  </bookViews>
  <sheets>
    <sheet name="Village" sheetId="1" r:id="rId1"/>
    <sheet name="Oxhey Ave" sheetId="3" r:id="rId2"/>
    <sheet name="Oxhey Road" sheetId="4" r:id="rId3"/>
    <sheet name="Chalk HIll-Pinner Rd" sheetId="5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G9" i="3"/>
  <c r="G10" i="5"/>
  <c r="E10" i="5"/>
  <c r="C10" i="5"/>
  <c r="F6" i="5"/>
  <c r="D6" i="5"/>
  <c r="I10" i="5"/>
  <c r="B10" i="5"/>
  <c r="H8" i="5"/>
  <c r="F8" i="5"/>
  <c r="D8" i="5"/>
  <c r="H7" i="5"/>
  <c r="F7" i="5"/>
  <c r="D7" i="5"/>
  <c r="F7" i="3"/>
  <c r="E16" i="1"/>
  <c r="H10" i="5"/>
  <c r="D10" i="5"/>
  <c r="J10" i="5"/>
  <c r="F10" i="5"/>
  <c r="I16" i="1"/>
  <c r="H26" i="1"/>
  <c r="D26" i="1"/>
  <c r="I9" i="4"/>
  <c r="G9" i="4"/>
  <c r="E9" i="4"/>
  <c r="C9" i="4"/>
  <c r="B9" i="4"/>
  <c r="H6" i="4"/>
  <c r="F6" i="4"/>
  <c r="D6" i="4"/>
  <c r="B9" i="3"/>
  <c r="C9" i="3"/>
  <c r="H7" i="3"/>
  <c r="D7" i="3"/>
  <c r="F9" i="4"/>
  <c r="J9" i="4"/>
  <c r="H9" i="4"/>
  <c r="D9" i="4"/>
  <c r="I9" i="3"/>
  <c r="F9" i="3"/>
  <c r="H6" i="3"/>
  <c r="F6" i="3"/>
  <c r="D6" i="3"/>
  <c r="H9" i="3"/>
  <c r="J9" i="3"/>
  <c r="D9" i="3"/>
  <c r="I8" i="1"/>
  <c r="K20" i="1"/>
  <c r="I12" i="1"/>
  <c r="G12" i="1"/>
  <c r="E12" i="1"/>
  <c r="I18" i="1"/>
  <c r="G18" i="1"/>
  <c r="E18" i="1"/>
  <c r="J26" i="1"/>
  <c r="F26" i="1"/>
  <c r="C26" i="1"/>
  <c r="I23" i="1"/>
  <c r="G23" i="1"/>
  <c r="E23" i="1"/>
  <c r="I22" i="1"/>
  <c r="G22" i="1"/>
  <c r="E22" i="1"/>
  <c r="I21" i="1"/>
  <c r="G21" i="1"/>
  <c r="E21" i="1"/>
  <c r="G20" i="1"/>
  <c r="E20" i="1"/>
  <c r="I19" i="1"/>
  <c r="G19" i="1"/>
  <c r="E19" i="1"/>
  <c r="I17" i="1"/>
  <c r="G17" i="1"/>
  <c r="E17" i="1"/>
  <c r="I15" i="1"/>
  <c r="G15" i="1"/>
  <c r="E15" i="1"/>
  <c r="I14" i="1"/>
  <c r="G14" i="1"/>
  <c r="E14" i="1"/>
  <c r="I13" i="1"/>
  <c r="G13" i="1"/>
  <c r="E13" i="1"/>
  <c r="I11" i="1"/>
  <c r="G11" i="1"/>
  <c r="E11" i="1"/>
  <c r="I10" i="1"/>
  <c r="G10" i="1"/>
  <c r="E10" i="1"/>
  <c r="I9" i="1"/>
  <c r="G9" i="1"/>
  <c r="E9" i="1"/>
  <c r="G8" i="1"/>
  <c r="E8" i="1"/>
  <c r="I7" i="1"/>
  <c r="G7" i="1"/>
  <c r="E7" i="1"/>
  <c r="I6" i="1"/>
  <c r="G6" i="1"/>
  <c r="E6" i="1"/>
  <c r="G26" i="1"/>
  <c r="E26" i="1"/>
  <c r="I26" i="1"/>
  <c r="K26" i="1"/>
</calcChain>
</file>

<file path=xl/sharedStrings.xml><?xml version="1.0" encoding="utf-8"?>
<sst xmlns="http://schemas.openxmlformats.org/spreadsheetml/2006/main" count="108" uniqueCount="41">
  <si>
    <t>EASTERN AREAS</t>
  </si>
  <si>
    <t>Street name</t>
  </si>
  <si>
    <t>No. of properties</t>
  </si>
  <si>
    <t>No. of responses</t>
  </si>
  <si>
    <t>Response rate</t>
  </si>
  <si>
    <t>No reply</t>
  </si>
  <si>
    <t xml:space="preserve">Yes </t>
  </si>
  <si>
    <t>No</t>
  </si>
  <si>
    <t>% of responses</t>
  </si>
  <si>
    <t>For / Against</t>
  </si>
  <si>
    <t>FOR</t>
  </si>
  <si>
    <t>Avenue Terrace</t>
  </si>
  <si>
    <t>Capel Road</t>
  </si>
  <si>
    <t>Caroline Place</t>
  </si>
  <si>
    <t>Chalk Hill</t>
  </si>
  <si>
    <t>Cross Road</t>
  </si>
  <si>
    <t>Field Road</t>
  </si>
  <si>
    <t>Field End Close</t>
  </si>
  <si>
    <t>TIED</t>
  </si>
  <si>
    <t>Haydon Road</t>
  </si>
  <si>
    <t>Hensby Mews</t>
  </si>
  <si>
    <t>AGAINST</t>
  </si>
  <si>
    <t>King Edward Road</t>
  </si>
  <si>
    <t>Lower Paddock Road</t>
  </si>
  <si>
    <t>Pinner Road</t>
  </si>
  <si>
    <t>Rowley Close</t>
  </si>
  <si>
    <t xml:space="preserve">Upper Paddock Road </t>
  </si>
  <si>
    <t>Villiers Road</t>
  </si>
  <si>
    <t>Warneford Place</t>
  </si>
  <si>
    <t>TOTALS</t>
  </si>
  <si>
    <t>Oxhey Avenue</t>
  </si>
  <si>
    <t>Grover Road</t>
  </si>
  <si>
    <t>Watford Heath</t>
  </si>
  <si>
    <t>Oxhey Road</t>
  </si>
  <si>
    <t>Lime Close</t>
  </si>
  <si>
    <t>Q1.  Do you support the parking parking controls for Chalk Hill?</t>
  </si>
  <si>
    <t>Q1.  Do you support the parking parking controls for Oxhey Road?</t>
  </si>
  <si>
    <t>Q1.  Do you support the the proposed Mon-Fri 9-11am PPA scheme?</t>
  </si>
  <si>
    <t>Bushey Arches</t>
  </si>
  <si>
    <t>No address given</t>
  </si>
  <si>
    <t>Q4.  Do you support the principle of the parking proposals in your road on the attached plan?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</si>
</sst>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16" xfId="0" applyFont="1" applyBorder="1" applyAlignment="1">
      <alignment horizontal="center"/>
    </xf>
    <xf numFmtId="9" fontId="4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9" fontId="4" fillId="0" borderId="18" xfId="0" applyNumberFormat="1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9" fontId="1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0" fontId="4" fillId="4" borderId="17" xfId="0" applyFont="1" applyFill="1" applyBorder="1" applyAlignment="1">
      <alignment horizontal="center"/>
    </xf>
    <xf numFmtId="0" fontId="0" fillId="0" borderId="4" xfId="0" applyFill="1" applyBorder="1"/>
    <xf numFmtId="0" fontId="4" fillId="3" borderId="1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9" fontId="3" fillId="0" borderId="22" xfId="0" applyNumberFormat="1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9" fontId="3" fillId="0" borderId="23" xfId="0" applyNumberFormat="1" applyFont="1" applyBorder="1" applyAlignment="1">
      <alignment horizontal="center"/>
    </xf>
    <xf numFmtId="0" fontId="1" fillId="0" borderId="0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0" fillId="0" borderId="7" xfId="0" applyBorder="1"/>
    <xf numFmtId="0" fontId="0" fillId="0" borderId="7" xfId="0" applyFill="1" applyBorder="1"/>
    <xf numFmtId="0" fontId="0" fillId="0" borderId="21" xfId="0" applyFill="1" applyBorder="1"/>
    <xf numFmtId="0" fontId="0" fillId="0" borderId="13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6"/>
  <sheetViews>
    <sheetView topLeftCell="A4" zoomScaleNormal="100" workbookViewId="0">
      <selection activeCell="P10" sqref="P10"/>
    </sheetView>
  </sheetViews>
  <sheetFormatPr defaultRowHeight="14.4" x14ac:dyDescent="0.3"/>
  <cols>
    <col min="2" max="2" width="21.5546875" customWidth="1"/>
    <col min="3" max="5" width="10.44140625" style="2" customWidth="1"/>
    <col min="7" max="7" width="10.33203125" customWidth="1"/>
    <col min="9" max="9" width="10.44140625" customWidth="1"/>
    <col min="11" max="11" width="10.33203125" customWidth="1"/>
    <col min="12" max="12" width="10.109375" customWidth="1"/>
  </cols>
  <sheetData>
    <row r="2" spans="2:12" ht="16.2" thickBot="1" x14ac:dyDescent="0.35">
      <c r="B2" s="1"/>
    </row>
    <row r="3" spans="2:12" s="4" customFormat="1" ht="46.2" customHeight="1" thickBot="1" x14ac:dyDescent="0.35">
      <c r="C3" s="5"/>
      <c r="D3" s="5"/>
      <c r="E3" s="5"/>
      <c r="F3" s="78" t="s">
        <v>40</v>
      </c>
      <c r="G3" s="79"/>
      <c r="H3" s="79"/>
      <c r="I3" s="79"/>
      <c r="J3" s="79"/>
      <c r="K3" s="79"/>
      <c r="L3" s="80"/>
    </row>
    <row r="4" spans="2:12" ht="60" customHeight="1" x14ac:dyDescent="0.3">
      <c r="B4" s="70" t="s">
        <v>1</v>
      </c>
      <c r="C4" s="71" t="s">
        <v>2</v>
      </c>
      <c r="D4" s="72" t="s">
        <v>3</v>
      </c>
      <c r="E4" s="73" t="s">
        <v>4</v>
      </c>
      <c r="F4" s="10" t="s">
        <v>6</v>
      </c>
      <c r="G4" s="12" t="s">
        <v>8</v>
      </c>
      <c r="H4" s="11" t="s">
        <v>7</v>
      </c>
      <c r="I4" s="12" t="s">
        <v>8</v>
      </c>
      <c r="J4" s="8" t="s">
        <v>5</v>
      </c>
      <c r="K4" s="7" t="s">
        <v>8</v>
      </c>
      <c r="L4" s="9" t="s">
        <v>9</v>
      </c>
    </row>
    <row r="5" spans="2:12" x14ac:dyDescent="0.3">
      <c r="B5" s="74"/>
      <c r="C5" s="14"/>
      <c r="D5" s="15"/>
      <c r="E5" s="16"/>
      <c r="F5" s="17"/>
      <c r="G5" s="18"/>
      <c r="H5" s="14"/>
      <c r="I5" s="14"/>
      <c r="J5" s="15"/>
      <c r="K5" s="15"/>
      <c r="L5" s="16"/>
    </row>
    <row r="6" spans="2:12" x14ac:dyDescent="0.3">
      <c r="B6" s="75" t="s">
        <v>11</v>
      </c>
      <c r="C6" s="14">
        <v>30</v>
      </c>
      <c r="D6" s="15">
        <v>5</v>
      </c>
      <c r="E6" s="19">
        <f t="shared" ref="E6:E23" si="0">D6/C6</f>
        <v>0.16666666666666666</v>
      </c>
      <c r="F6" s="17">
        <v>5</v>
      </c>
      <c r="G6" s="20">
        <f t="shared" ref="G6:G23" si="1">F6/D6</f>
        <v>1</v>
      </c>
      <c r="H6" s="14">
        <v>0</v>
      </c>
      <c r="I6" s="20">
        <f t="shared" ref="I6:I17" si="2">H6/D6</f>
        <v>0</v>
      </c>
      <c r="J6" s="15"/>
      <c r="K6" s="21"/>
      <c r="L6" s="67" t="s">
        <v>10</v>
      </c>
    </row>
    <row r="7" spans="2:12" x14ac:dyDescent="0.3">
      <c r="B7" s="75" t="s">
        <v>12</v>
      </c>
      <c r="C7" s="14">
        <v>65</v>
      </c>
      <c r="D7" s="15">
        <v>35</v>
      </c>
      <c r="E7" s="19">
        <f t="shared" si="0"/>
        <v>0.53846153846153844</v>
      </c>
      <c r="F7" s="17">
        <v>29</v>
      </c>
      <c r="G7" s="20">
        <f t="shared" si="1"/>
        <v>0.82857142857142863</v>
      </c>
      <c r="H7" s="14">
        <v>6</v>
      </c>
      <c r="I7" s="20">
        <f t="shared" si="2"/>
        <v>0.17142857142857143</v>
      </c>
      <c r="J7" s="15"/>
      <c r="K7" s="21"/>
      <c r="L7" s="67" t="s">
        <v>10</v>
      </c>
    </row>
    <row r="8" spans="2:12" x14ac:dyDescent="0.3">
      <c r="B8" s="75" t="s">
        <v>13</v>
      </c>
      <c r="C8" s="14">
        <v>12</v>
      </c>
      <c r="D8" s="15">
        <v>3</v>
      </c>
      <c r="E8" s="19">
        <f t="shared" si="0"/>
        <v>0.25</v>
      </c>
      <c r="F8" s="17">
        <v>2</v>
      </c>
      <c r="G8" s="20">
        <f t="shared" si="1"/>
        <v>0.66666666666666663</v>
      </c>
      <c r="H8" s="14">
        <v>1</v>
      </c>
      <c r="I8" s="20">
        <f t="shared" si="2"/>
        <v>0.33333333333333331</v>
      </c>
      <c r="J8" s="15"/>
      <c r="K8" s="21"/>
      <c r="L8" s="67" t="s">
        <v>10</v>
      </c>
    </row>
    <row r="9" spans="2:12" x14ac:dyDescent="0.3">
      <c r="B9" s="75" t="s">
        <v>15</v>
      </c>
      <c r="C9" s="14">
        <v>24</v>
      </c>
      <c r="D9" s="15">
        <v>13</v>
      </c>
      <c r="E9" s="19">
        <f t="shared" si="0"/>
        <v>0.54166666666666663</v>
      </c>
      <c r="F9" s="17">
        <v>3</v>
      </c>
      <c r="G9" s="20">
        <f t="shared" si="1"/>
        <v>0.23076923076923078</v>
      </c>
      <c r="H9" s="14">
        <v>10</v>
      </c>
      <c r="I9" s="20">
        <f t="shared" si="2"/>
        <v>0.76923076923076927</v>
      </c>
      <c r="J9" s="15"/>
      <c r="K9" s="21"/>
      <c r="L9" s="48" t="s">
        <v>21</v>
      </c>
    </row>
    <row r="10" spans="2:12" x14ac:dyDescent="0.3">
      <c r="B10" s="75" t="s">
        <v>16</v>
      </c>
      <c r="C10" s="14">
        <v>21</v>
      </c>
      <c r="D10" s="15">
        <v>15</v>
      </c>
      <c r="E10" s="19">
        <f t="shared" si="0"/>
        <v>0.7142857142857143</v>
      </c>
      <c r="F10" s="17">
        <v>13</v>
      </c>
      <c r="G10" s="20">
        <f t="shared" si="1"/>
        <v>0.8666666666666667</v>
      </c>
      <c r="H10" s="14">
        <v>2</v>
      </c>
      <c r="I10" s="20">
        <f t="shared" si="2"/>
        <v>0.13333333333333333</v>
      </c>
      <c r="J10" s="15"/>
      <c r="K10" s="21"/>
      <c r="L10" s="67" t="s">
        <v>10</v>
      </c>
    </row>
    <row r="11" spans="2:12" x14ac:dyDescent="0.3">
      <c r="B11" s="75" t="s">
        <v>17</v>
      </c>
      <c r="C11" s="14">
        <v>28</v>
      </c>
      <c r="D11" s="15">
        <v>7</v>
      </c>
      <c r="E11" s="19">
        <f t="shared" si="0"/>
        <v>0.25</v>
      </c>
      <c r="F11" s="17">
        <v>2</v>
      </c>
      <c r="G11" s="20">
        <f t="shared" si="1"/>
        <v>0.2857142857142857</v>
      </c>
      <c r="H11" s="14">
        <v>5</v>
      </c>
      <c r="I11" s="20">
        <f t="shared" si="2"/>
        <v>0.7142857142857143</v>
      </c>
      <c r="J11" s="15"/>
      <c r="K11" s="21"/>
      <c r="L11" s="48" t="s">
        <v>21</v>
      </c>
    </row>
    <row r="12" spans="2:12" x14ac:dyDescent="0.3">
      <c r="B12" s="75" t="s">
        <v>31</v>
      </c>
      <c r="C12" s="14">
        <v>96</v>
      </c>
      <c r="D12" s="15">
        <v>42</v>
      </c>
      <c r="E12" s="19">
        <f t="shared" si="0"/>
        <v>0.4375</v>
      </c>
      <c r="F12" s="17">
        <v>27</v>
      </c>
      <c r="G12" s="20">
        <f t="shared" si="1"/>
        <v>0.6428571428571429</v>
      </c>
      <c r="H12" s="14">
        <v>15</v>
      </c>
      <c r="I12" s="20">
        <f t="shared" si="2"/>
        <v>0.35714285714285715</v>
      </c>
      <c r="J12" s="15"/>
      <c r="K12" s="21"/>
      <c r="L12" s="67" t="s">
        <v>10</v>
      </c>
    </row>
    <row r="13" spans="2:12" x14ac:dyDescent="0.3">
      <c r="B13" s="75" t="s">
        <v>19</v>
      </c>
      <c r="C13" s="14">
        <v>50</v>
      </c>
      <c r="D13" s="15">
        <v>24</v>
      </c>
      <c r="E13" s="19">
        <f t="shared" si="0"/>
        <v>0.48</v>
      </c>
      <c r="F13" s="17">
        <v>15</v>
      </c>
      <c r="G13" s="20">
        <f t="shared" si="1"/>
        <v>0.625</v>
      </c>
      <c r="H13" s="14">
        <v>9</v>
      </c>
      <c r="I13" s="20">
        <f t="shared" si="2"/>
        <v>0.375</v>
      </c>
      <c r="J13" s="15"/>
      <c r="K13" s="21"/>
      <c r="L13" s="67" t="s">
        <v>10</v>
      </c>
    </row>
    <row r="14" spans="2:12" x14ac:dyDescent="0.3">
      <c r="B14" s="75" t="s">
        <v>20</v>
      </c>
      <c r="C14" s="14">
        <v>2</v>
      </c>
      <c r="D14" s="15">
        <v>1</v>
      </c>
      <c r="E14" s="19">
        <f t="shared" si="0"/>
        <v>0.5</v>
      </c>
      <c r="F14" s="17"/>
      <c r="G14" s="20">
        <f t="shared" si="1"/>
        <v>0</v>
      </c>
      <c r="H14" s="14">
        <v>1</v>
      </c>
      <c r="I14" s="20">
        <f t="shared" si="2"/>
        <v>1</v>
      </c>
      <c r="J14" s="15"/>
      <c r="K14" s="21"/>
      <c r="L14" s="48" t="s">
        <v>21</v>
      </c>
    </row>
    <row r="15" spans="2:12" x14ac:dyDescent="0.3">
      <c r="B15" s="75" t="s">
        <v>22</v>
      </c>
      <c r="C15" s="14">
        <v>65</v>
      </c>
      <c r="D15" s="15">
        <v>29</v>
      </c>
      <c r="E15" s="19">
        <f t="shared" si="0"/>
        <v>0.44615384615384618</v>
      </c>
      <c r="F15" s="17">
        <v>20</v>
      </c>
      <c r="G15" s="20">
        <f t="shared" si="1"/>
        <v>0.68965517241379315</v>
      </c>
      <c r="H15" s="14">
        <v>9</v>
      </c>
      <c r="I15" s="20">
        <f t="shared" si="2"/>
        <v>0.31034482758620691</v>
      </c>
      <c r="J15" s="15"/>
      <c r="K15" s="21"/>
      <c r="L15" s="67" t="s">
        <v>10</v>
      </c>
    </row>
    <row r="16" spans="2:12" x14ac:dyDescent="0.3">
      <c r="B16" s="75" t="s">
        <v>34</v>
      </c>
      <c r="C16" s="14">
        <v>6</v>
      </c>
      <c r="D16" s="15">
        <v>1</v>
      </c>
      <c r="E16" s="19">
        <f t="shared" si="0"/>
        <v>0.16666666666666666</v>
      </c>
      <c r="F16" s="17"/>
      <c r="G16" s="20"/>
      <c r="H16" s="14">
        <v>1</v>
      </c>
      <c r="I16" s="20">
        <f t="shared" si="2"/>
        <v>1</v>
      </c>
      <c r="J16" s="15"/>
      <c r="K16" s="21"/>
      <c r="L16" s="48" t="s">
        <v>21</v>
      </c>
    </row>
    <row r="17" spans="2:12" x14ac:dyDescent="0.3">
      <c r="B17" s="75" t="s">
        <v>23</v>
      </c>
      <c r="C17" s="14">
        <v>94</v>
      </c>
      <c r="D17" s="15">
        <v>49</v>
      </c>
      <c r="E17" s="19">
        <f t="shared" si="0"/>
        <v>0.52127659574468088</v>
      </c>
      <c r="F17" s="17">
        <v>26</v>
      </c>
      <c r="G17" s="20">
        <f t="shared" si="1"/>
        <v>0.53061224489795922</v>
      </c>
      <c r="H17" s="14">
        <v>23</v>
      </c>
      <c r="I17" s="20">
        <f t="shared" si="2"/>
        <v>0.46938775510204084</v>
      </c>
      <c r="J17" s="15"/>
      <c r="K17" s="21"/>
      <c r="L17" s="67" t="s">
        <v>10</v>
      </c>
    </row>
    <row r="18" spans="2:12" x14ac:dyDescent="0.3">
      <c r="B18" s="75" t="s">
        <v>30</v>
      </c>
      <c r="C18" s="14">
        <v>57</v>
      </c>
      <c r="D18" s="15">
        <v>27</v>
      </c>
      <c r="E18" s="19">
        <f t="shared" si="0"/>
        <v>0.47368421052631576</v>
      </c>
      <c r="F18" s="17">
        <v>19</v>
      </c>
      <c r="G18" s="20">
        <f t="shared" si="1"/>
        <v>0.70370370370370372</v>
      </c>
      <c r="H18" s="14">
        <v>8</v>
      </c>
      <c r="I18" s="20">
        <f>H18/D18</f>
        <v>0.29629629629629628</v>
      </c>
      <c r="J18" s="15"/>
      <c r="K18" s="21"/>
      <c r="L18" s="67" t="s">
        <v>10</v>
      </c>
    </row>
    <row r="19" spans="2:12" x14ac:dyDescent="0.3">
      <c r="B19" s="75" t="s">
        <v>24</v>
      </c>
      <c r="C19" s="14">
        <v>55</v>
      </c>
      <c r="D19" s="15">
        <v>2</v>
      </c>
      <c r="E19" s="19">
        <f t="shared" si="0"/>
        <v>3.6363636363636362E-2</v>
      </c>
      <c r="F19" s="17">
        <v>2</v>
      </c>
      <c r="G19" s="22">
        <f t="shared" si="1"/>
        <v>1</v>
      </c>
      <c r="H19" s="14"/>
      <c r="I19" s="22">
        <f>H19/D19</f>
        <v>0</v>
      </c>
      <c r="J19" s="15"/>
      <c r="K19" s="13"/>
      <c r="L19" s="67" t="s">
        <v>10</v>
      </c>
    </row>
    <row r="20" spans="2:12" x14ac:dyDescent="0.3">
      <c r="B20" s="75" t="s">
        <v>25</v>
      </c>
      <c r="C20" s="14">
        <v>6</v>
      </c>
      <c r="D20" s="15">
        <v>2</v>
      </c>
      <c r="E20" s="19">
        <f t="shared" si="0"/>
        <v>0.33333333333333331</v>
      </c>
      <c r="F20" s="17">
        <v>1</v>
      </c>
      <c r="G20" s="20">
        <f t="shared" si="1"/>
        <v>0.5</v>
      </c>
      <c r="H20" s="14"/>
      <c r="I20" s="20"/>
      <c r="J20" s="15">
        <v>1</v>
      </c>
      <c r="K20" s="21">
        <f>J20/D20</f>
        <v>0.5</v>
      </c>
      <c r="L20" s="68" t="s">
        <v>18</v>
      </c>
    </row>
    <row r="21" spans="2:12" x14ac:dyDescent="0.3">
      <c r="B21" s="75" t="s">
        <v>26</v>
      </c>
      <c r="C21" s="14">
        <v>85</v>
      </c>
      <c r="D21" s="15">
        <v>44</v>
      </c>
      <c r="E21" s="19">
        <f t="shared" si="0"/>
        <v>0.51764705882352946</v>
      </c>
      <c r="F21" s="17">
        <v>15</v>
      </c>
      <c r="G21" s="20">
        <f t="shared" si="1"/>
        <v>0.34090909090909088</v>
      </c>
      <c r="H21" s="14">
        <v>29</v>
      </c>
      <c r="I21" s="20">
        <f>H21/D21</f>
        <v>0.65909090909090906</v>
      </c>
      <c r="J21" s="15"/>
      <c r="K21" s="21"/>
      <c r="L21" s="48" t="s">
        <v>21</v>
      </c>
    </row>
    <row r="22" spans="2:12" x14ac:dyDescent="0.3">
      <c r="B22" s="75" t="s">
        <v>27</v>
      </c>
      <c r="C22" s="14">
        <v>143</v>
      </c>
      <c r="D22" s="15">
        <v>88</v>
      </c>
      <c r="E22" s="19">
        <f t="shared" si="0"/>
        <v>0.61538461538461542</v>
      </c>
      <c r="F22" s="17">
        <v>63</v>
      </c>
      <c r="G22" s="20">
        <f t="shared" si="1"/>
        <v>0.71590909090909094</v>
      </c>
      <c r="H22" s="14">
        <v>25</v>
      </c>
      <c r="I22" s="20">
        <f>H22/D22</f>
        <v>0.28409090909090912</v>
      </c>
      <c r="J22" s="15"/>
      <c r="K22" s="21"/>
      <c r="L22" s="67" t="s">
        <v>10</v>
      </c>
    </row>
    <row r="23" spans="2:12" x14ac:dyDescent="0.3">
      <c r="B23" s="75" t="s">
        <v>28</v>
      </c>
      <c r="C23" s="14">
        <v>14</v>
      </c>
      <c r="D23" s="15">
        <v>7</v>
      </c>
      <c r="E23" s="19">
        <f t="shared" si="0"/>
        <v>0.5</v>
      </c>
      <c r="F23" s="17">
        <v>4</v>
      </c>
      <c r="G23" s="20">
        <f t="shared" si="1"/>
        <v>0.5714285714285714</v>
      </c>
      <c r="H23" s="14">
        <v>3</v>
      </c>
      <c r="I23" s="20">
        <f>H23/D23</f>
        <v>0.42857142857142855</v>
      </c>
      <c r="J23" s="15"/>
      <c r="K23" s="21"/>
      <c r="L23" s="67" t="s">
        <v>10</v>
      </c>
    </row>
    <row r="24" spans="2:12" x14ac:dyDescent="0.3">
      <c r="B24" s="76" t="s">
        <v>39</v>
      </c>
      <c r="C24" s="51"/>
      <c r="D24" s="52">
        <v>1</v>
      </c>
      <c r="E24" s="59"/>
      <c r="F24" s="53"/>
      <c r="G24" s="54"/>
      <c r="H24" s="51">
        <v>1</v>
      </c>
      <c r="I24" s="54"/>
      <c r="J24" s="52"/>
      <c r="K24" s="55"/>
      <c r="L24" s="69"/>
    </row>
    <row r="25" spans="2:12" ht="15" thickBot="1" x14ac:dyDescent="0.35">
      <c r="B25" s="77"/>
      <c r="C25" s="24"/>
      <c r="D25" s="25"/>
      <c r="E25" s="26"/>
      <c r="F25" s="27"/>
      <c r="G25" s="28"/>
      <c r="H25" s="24"/>
      <c r="I25" s="24"/>
      <c r="J25" s="25"/>
      <c r="K25" s="25"/>
      <c r="L25" s="49"/>
    </row>
    <row r="26" spans="2:12" ht="15" thickBot="1" x14ac:dyDescent="0.35">
      <c r="B26" s="29" t="s">
        <v>29</v>
      </c>
      <c r="C26" s="30">
        <f>SUM(C6:C23)</f>
        <v>853</v>
      </c>
      <c r="D26" s="30">
        <f>SUM(D6:D24)</f>
        <v>395</v>
      </c>
      <c r="E26" s="31">
        <f>D26/C26</f>
        <v>0.46307151230949589</v>
      </c>
      <c r="F26" s="32">
        <f>SUM(F6:F23)</f>
        <v>246</v>
      </c>
      <c r="G26" s="34">
        <f>F26/D26</f>
        <v>0.62278481012658227</v>
      </c>
      <c r="H26" s="33">
        <f>SUM(H6:H24)</f>
        <v>148</v>
      </c>
      <c r="I26" s="34">
        <f>H26/D26</f>
        <v>0.37468354430379747</v>
      </c>
      <c r="J26" s="33">
        <f>SUM(J6:J23)</f>
        <v>1</v>
      </c>
      <c r="K26" s="35">
        <f>J26/D26</f>
        <v>2.5316455696202532E-3</v>
      </c>
      <c r="L26" s="45" t="s">
        <v>10</v>
      </c>
    </row>
    <row r="29" spans="2:12" ht="14.4" customHeight="1" x14ac:dyDescent="0.3">
      <c r="B29" s="36"/>
      <c r="C29" s="37"/>
      <c r="D29" s="37"/>
      <c r="E29" s="37"/>
    </row>
    <row r="30" spans="2:12" x14ac:dyDescent="0.3">
      <c r="B30" s="38"/>
      <c r="C30" s="39"/>
      <c r="D30" s="39"/>
      <c r="E30" s="39"/>
    </row>
    <row r="31" spans="2:12" x14ac:dyDescent="0.3">
      <c r="B31" s="36"/>
      <c r="C31" s="37"/>
      <c r="D31" s="37"/>
      <c r="E31" s="37"/>
    </row>
    <row r="32" spans="2:12" x14ac:dyDescent="0.3">
      <c r="B32" s="36"/>
      <c r="C32" s="37"/>
      <c r="D32" s="37"/>
      <c r="E32" s="41"/>
    </row>
    <row r="33" spans="2:12" x14ac:dyDescent="0.3">
      <c r="B33" s="36"/>
      <c r="C33" s="37"/>
      <c r="D33" s="37"/>
      <c r="E33" s="41"/>
    </row>
    <row r="34" spans="2:12" x14ac:dyDescent="0.3">
      <c r="B34" s="36"/>
      <c r="C34" s="37"/>
      <c r="D34" s="37"/>
      <c r="E34" s="41"/>
    </row>
    <row r="35" spans="2:12" s="3" customFormat="1" x14ac:dyDescent="0.3">
      <c r="B35" s="36"/>
      <c r="C35" s="37"/>
      <c r="D35" s="37"/>
      <c r="E35" s="41"/>
      <c r="F35"/>
      <c r="G35"/>
      <c r="H35"/>
      <c r="I35"/>
      <c r="J35"/>
      <c r="K35"/>
      <c r="L35"/>
    </row>
    <row r="36" spans="2:12" s="3" customFormat="1" x14ac:dyDescent="0.3">
      <c r="B36" s="36"/>
      <c r="C36" s="37"/>
      <c r="D36" s="37"/>
      <c r="E36" s="41"/>
      <c r="F36"/>
      <c r="G36"/>
      <c r="H36"/>
      <c r="I36"/>
      <c r="J36"/>
      <c r="K36"/>
      <c r="L36"/>
    </row>
    <row r="37" spans="2:12" s="3" customFormat="1" x14ac:dyDescent="0.3">
      <c r="B37" s="36"/>
      <c r="C37" s="37"/>
      <c r="D37" s="37"/>
      <c r="E37" s="41"/>
      <c r="F37"/>
      <c r="G37"/>
      <c r="H37"/>
      <c r="I37"/>
      <c r="J37"/>
      <c r="K37"/>
      <c r="L37"/>
    </row>
    <row r="38" spans="2:12" s="3" customFormat="1" x14ac:dyDescent="0.3">
      <c r="B38" s="36"/>
      <c r="C38" s="37"/>
      <c r="D38" s="37"/>
      <c r="E38" s="41"/>
      <c r="F38"/>
      <c r="G38"/>
      <c r="H38"/>
      <c r="I38"/>
      <c r="J38"/>
      <c r="K38"/>
      <c r="L38"/>
    </row>
    <row r="39" spans="2:12" s="3" customFormat="1" x14ac:dyDescent="0.3">
      <c r="B39" s="36"/>
      <c r="C39" s="37"/>
      <c r="D39" s="37"/>
      <c r="E39" s="41"/>
      <c r="F39"/>
      <c r="G39"/>
      <c r="H39"/>
      <c r="I39"/>
      <c r="J39"/>
      <c r="K39"/>
      <c r="L39"/>
    </row>
    <row r="40" spans="2:12" s="3" customFormat="1" x14ac:dyDescent="0.3">
      <c r="B40" s="36"/>
      <c r="C40" s="37"/>
      <c r="D40" s="37"/>
      <c r="E40" s="41"/>
      <c r="F40"/>
      <c r="G40"/>
      <c r="H40"/>
      <c r="I40"/>
      <c r="J40"/>
      <c r="K40"/>
      <c r="L40"/>
    </row>
    <row r="41" spans="2:12" s="3" customFormat="1" x14ac:dyDescent="0.3">
      <c r="B41" s="36"/>
      <c r="C41" s="37"/>
      <c r="D41" s="37"/>
      <c r="E41" s="41"/>
      <c r="F41"/>
      <c r="G41"/>
      <c r="H41"/>
      <c r="I41"/>
      <c r="J41"/>
      <c r="K41"/>
      <c r="L41"/>
    </row>
    <row r="42" spans="2:12" s="3" customFormat="1" x14ac:dyDescent="0.3">
      <c r="B42" s="36"/>
      <c r="C42" s="37"/>
      <c r="D42" s="37"/>
      <c r="E42" s="41"/>
      <c r="F42"/>
      <c r="G42"/>
      <c r="H42"/>
      <c r="I42"/>
      <c r="J42"/>
      <c r="K42"/>
      <c r="L42"/>
    </row>
    <row r="43" spans="2:12" s="3" customFormat="1" x14ac:dyDescent="0.3">
      <c r="B43" s="36"/>
      <c r="C43" s="37"/>
      <c r="D43" s="37"/>
      <c r="E43" s="41"/>
      <c r="F43"/>
      <c r="G43"/>
      <c r="H43"/>
      <c r="I43"/>
      <c r="J43"/>
      <c r="K43"/>
      <c r="L43"/>
    </row>
    <row r="44" spans="2:12" s="3" customFormat="1" x14ac:dyDescent="0.3">
      <c r="B44" s="36"/>
      <c r="C44" s="37"/>
      <c r="D44" s="37"/>
      <c r="E44" s="41"/>
      <c r="F44"/>
      <c r="G44"/>
      <c r="H44"/>
      <c r="I44"/>
      <c r="J44"/>
      <c r="K44"/>
      <c r="L44"/>
    </row>
    <row r="45" spans="2:12" s="3" customFormat="1" x14ac:dyDescent="0.3">
      <c r="B45" s="36"/>
      <c r="C45" s="37"/>
      <c r="D45" s="37"/>
      <c r="E45" s="41"/>
      <c r="F45"/>
      <c r="G45"/>
      <c r="H45"/>
      <c r="I45"/>
      <c r="J45"/>
      <c r="K45"/>
      <c r="L45"/>
    </row>
    <row r="46" spans="2:12" s="3" customFormat="1" x14ac:dyDescent="0.3">
      <c r="B46" s="36"/>
      <c r="C46" s="37"/>
      <c r="D46" s="37"/>
      <c r="E46" s="41"/>
      <c r="F46"/>
      <c r="G46"/>
      <c r="H46"/>
      <c r="I46"/>
      <c r="J46"/>
      <c r="K46"/>
      <c r="L46"/>
    </row>
    <row r="47" spans="2:12" s="3" customFormat="1" x14ac:dyDescent="0.3">
      <c r="B47" s="36"/>
      <c r="C47" s="37"/>
      <c r="D47" s="37"/>
      <c r="E47" s="41"/>
      <c r="F47"/>
      <c r="G47"/>
      <c r="H47"/>
      <c r="I47"/>
      <c r="J47"/>
      <c r="K47"/>
      <c r="L47"/>
    </row>
    <row r="48" spans="2:12" s="3" customFormat="1" x14ac:dyDescent="0.3">
      <c r="B48" s="36"/>
      <c r="C48" s="37"/>
      <c r="D48" s="37"/>
      <c r="E48" s="41"/>
      <c r="F48"/>
      <c r="G48"/>
      <c r="H48"/>
      <c r="I48"/>
      <c r="J48"/>
      <c r="K48"/>
      <c r="L48"/>
    </row>
    <row r="49" spans="2:12" s="3" customFormat="1" x14ac:dyDescent="0.3">
      <c r="B49" s="36"/>
      <c r="C49" s="37"/>
      <c r="D49" s="37"/>
      <c r="E49" s="41"/>
      <c r="F49"/>
      <c r="G49"/>
      <c r="H49"/>
      <c r="I49"/>
      <c r="J49"/>
      <c r="K49"/>
      <c r="L49"/>
    </row>
    <row r="50" spans="2:12" s="3" customFormat="1" x14ac:dyDescent="0.3">
      <c r="B50" s="36"/>
      <c r="C50" s="37"/>
      <c r="D50" s="37"/>
      <c r="E50" s="41"/>
      <c r="F50"/>
      <c r="G50"/>
      <c r="H50"/>
      <c r="I50"/>
      <c r="J50"/>
      <c r="K50"/>
      <c r="L50"/>
    </row>
    <row r="51" spans="2:12" s="3" customFormat="1" x14ac:dyDescent="0.3">
      <c r="B51" s="36"/>
      <c r="C51" s="37"/>
      <c r="D51" s="37"/>
      <c r="E51" s="41"/>
      <c r="F51"/>
      <c r="G51"/>
      <c r="H51"/>
      <c r="I51"/>
      <c r="J51"/>
      <c r="K51"/>
      <c r="L51"/>
    </row>
    <row r="52" spans="2:12" s="3" customFormat="1" x14ac:dyDescent="0.3">
      <c r="B52" s="36"/>
      <c r="C52" s="37"/>
      <c r="D52" s="37"/>
      <c r="E52" s="41"/>
      <c r="F52"/>
      <c r="G52"/>
      <c r="H52"/>
      <c r="I52"/>
      <c r="J52"/>
      <c r="K52"/>
      <c r="L52"/>
    </row>
    <row r="53" spans="2:12" s="3" customFormat="1" x14ac:dyDescent="0.3">
      <c r="B53" s="36"/>
      <c r="C53" s="37"/>
      <c r="D53" s="37"/>
      <c r="E53" s="41"/>
      <c r="F53"/>
      <c r="G53"/>
      <c r="H53"/>
      <c r="I53"/>
      <c r="J53"/>
      <c r="K53"/>
      <c r="L53"/>
    </row>
    <row r="54" spans="2:12" s="3" customFormat="1" x14ac:dyDescent="0.3">
      <c r="B54" s="36"/>
      <c r="C54" s="37"/>
      <c r="D54" s="37"/>
      <c r="E54" s="41"/>
      <c r="F54"/>
      <c r="G54"/>
      <c r="H54"/>
      <c r="I54"/>
      <c r="J54"/>
      <c r="K54"/>
      <c r="L54"/>
    </row>
    <row r="55" spans="2:12" s="3" customFormat="1" x14ac:dyDescent="0.3">
      <c r="B55" s="36"/>
      <c r="C55" s="37"/>
      <c r="D55" s="37"/>
      <c r="E55" s="41"/>
      <c r="F55"/>
      <c r="G55"/>
      <c r="H55"/>
      <c r="I55"/>
      <c r="J55"/>
      <c r="K55"/>
      <c r="L55"/>
    </row>
    <row r="56" spans="2:12" s="3" customFormat="1" x14ac:dyDescent="0.3">
      <c r="B56" s="36"/>
      <c r="C56" s="37"/>
      <c r="D56" s="37"/>
      <c r="E56" s="41"/>
      <c r="F56"/>
      <c r="G56"/>
      <c r="H56"/>
      <c r="I56"/>
      <c r="J56"/>
      <c r="K56"/>
      <c r="L56"/>
    </row>
    <row r="57" spans="2:12" s="3" customFormat="1" x14ac:dyDescent="0.3">
      <c r="B57" s="36"/>
      <c r="C57" s="37"/>
      <c r="D57" s="37"/>
      <c r="E57" s="41"/>
      <c r="F57"/>
      <c r="G57"/>
      <c r="H57"/>
      <c r="I57"/>
      <c r="J57"/>
      <c r="K57"/>
      <c r="L57"/>
    </row>
    <row r="58" spans="2:12" s="3" customFormat="1" x14ac:dyDescent="0.3">
      <c r="B58" s="36"/>
      <c r="C58" s="37"/>
      <c r="D58" s="37"/>
      <c r="E58" s="41"/>
      <c r="F58"/>
      <c r="G58"/>
      <c r="H58"/>
      <c r="I58"/>
      <c r="J58"/>
      <c r="K58"/>
      <c r="L58"/>
    </row>
    <row r="59" spans="2:12" s="3" customFormat="1" x14ac:dyDescent="0.3">
      <c r="B59" s="36"/>
      <c r="C59" s="37"/>
      <c r="D59" s="37"/>
      <c r="E59" s="41"/>
      <c r="F59"/>
      <c r="G59"/>
      <c r="H59"/>
      <c r="I59"/>
      <c r="J59"/>
      <c r="K59"/>
      <c r="L59"/>
    </row>
    <row r="60" spans="2:12" s="3" customFormat="1" x14ac:dyDescent="0.3">
      <c r="B60" s="36"/>
      <c r="C60" s="37"/>
      <c r="D60" s="37"/>
      <c r="E60" s="41"/>
      <c r="F60"/>
      <c r="G60"/>
      <c r="H60"/>
      <c r="I60"/>
      <c r="J60"/>
      <c r="K60"/>
      <c r="L60"/>
    </row>
    <row r="61" spans="2:12" s="3" customFormat="1" x14ac:dyDescent="0.3">
      <c r="B61" s="36"/>
      <c r="C61" s="37"/>
      <c r="D61" s="37"/>
      <c r="E61" s="41"/>
      <c r="F61"/>
      <c r="G61"/>
      <c r="H61"/>
      <c r="I61"/>
      <c r="J61"/>
      <c r="K61"/>
      <c r="L61"/>
    </row>
    <row r="62" spans="2:12" s="3" customFormat="1" x14ac:dyDescent="0.3">
      <c r="B62" s="36"/>
      <c r="C62" s="37"/>
      <c r="D62" s="37"/>
      <c r="E62" s="41"/>
      <c r="F62"/>
      <c r="G62"/>
      <c r="H62"/>
      <c r="I62"/>
      <c r="J62"/>
      <c r="K62"/>
      <c r="L62"/>
    </row>
    <row r="63" spans="2:12" s="3" customFormat="1" x14ac:dyDescent="0.3">
      <c r="B63" s="36"/>
      <c r="C63" s="37"/>
      <c r="D63" s="37"/>
      <c r="E63" s="41"/>
      <c r="F63"/>
      <c r="G63"/>
      <c r="H63"/>
      <c r="I63"/>
      <c r="J63"/>
      <c r="K63"/>
      <c r="L63"/>
    </row>
    <row r="64" spans="2:12" s="3" customFormat="1" x14ac:dyDescent="0.3">
      <c r="B64" s="36"/>
      <c r="C64" s="37"/>
      <c r="D64" s="37"/>
      <c r="E64" s="41"/>
      <c r="F64"/>
      <c r="G64"/>
      <c r="H64"/>
      <c r="I64"/>
      <c r="J64"/>
      <c r="K64"/>
      <c r="L64"/>
    </row>
    <row r="65" spans="2:12" s="3" customFormat="1" x14ac:dyDescent="0.3">
      <c r="B65" s="36"/>
      <c r="C65" s="37"/>
      <c r="D65" s="37"/>
      <c r="E65" s="37"/>
      <c r="F65"/>
      <c r="G65"/>
      <c r="H65"/>
      <c r="I65"/>
      <c r="J65"/>
      <c r="K65"/>
      <c r="L65"/>
    </row>
    <row r="66" spans="2:12" s="3" customFormat="1" x14ac:dyDescent="0.3">
      <c r="B66" s="42"/>
      <c r="C66" s="40"/>
      <c r="D66" s="40"/>
      <c r="E66" s="43"/>
      <c r="F66"/>
      <c r="G66"/>
      <c r="H66"/>
      <c r="I66"/>
      <c r="J66"/>
      <c r="K66"/>
      <c r="L66"/>
    </row>
  </sheetData>
  <mergeCells count="1">
    <mergeCell ref="F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zoomScale="75" zoomScaleNormal="75" workbookViewId="0">
      <selection activeCell="A12" sqref="A12:T34"/>
    </sheetView>
  </sheetViews>
  <sheetFormatPr defaultRowHeight="14.4" x14ac:dyDescent="0.3"/>
  <cols>
    <col min="1" max="1" width="21.5546875" customWidth="1"/>
    <col min="2" max="2" width="10.44140625" style="61" customWidth="1"/>
    <col min="3" max="4" width="10.44140625" style="2" customWidth="1"/>
    <col min="6" max="6" width="10.33203125" customWidth="1"/>
    <col min="8" max="8" width="10.44140625" customWidth="1"/>
    <col min="10" max="10" width="10.33203125" customWidth="1"/>
    <col min="11" max="11" width="10.109375" customWidth="1"/>
    <col min="12" max="12" width="17.33203125" customWidth="1"/>
  </cols>
  <sheetData>
    <row r="2" spans="1:13" ht="16.2" thickBot="1" x14ac:dyDescent="0.35">
      <c r="A2" s="1" t="s">
        <v>0</v>
      </c>
    </row>
    <row r="3" spans="1:13" s="4" customFormat="1" ht="46.2" customHeight="1" x14ac:dyDescent="0.3">
      <c r="B3" s="62"/>
      <c r="C3" s="5"/>
      <c r="D3" s="5"/>
      <c r="E3" s="78" t="s">
        <v>37</v>
      </c>
      <c r="F3" s="79"/>
      <c r="G3" s="79"/>
      <c r="H3" s="79"/>
      <c r="I3" s="79"/>
      <c r="J3" s="79"/>
      <c r="K3" s="80"/>
    </row>
    <row r="4" spans="1:13" ht="60" customHeight="1" x14ac:dyDescent="0.3">
      <c r="A4" s="6" t="s">
        <v>1</v>
      </c>
      <c r="B4" s="7" t="s">
        <v>2</v>
      </c>
      <c r="C4" s="8" t="s">
        <v>3</v>
      </c>
      <c r="D4" s="9" t="s">
        <v>4</v>
      </c>
      <c r="E4" s="10" t="s">
        <v>6</v>
      </c>
      <c r="F4" s="12" t="s">
        <v>8</v>
      </c>
      <c r="G4" s="11" t="s">
        <v>7</v>
      </c>
      <c r="H4" s="12" t="s">
        <v>8</v>
      </c>
      <c r="I4" s="8" t="s">
        <v>5</v>
      </c>
      <c r="J4" s="7" t="s">
        <v>8</v>
      </c>
      <c r="K4" s="9" t="s">
        <v>9</v>
      </c>
    </row>
    <row r="5" spans="1:13" x14ac:dyDescent="0.3">
      <c r="A5" s="13"/>
      <c r="B5" s="14"/>
      <c r="C5" s="15"/>
      <c r="D5" s="16"/>
      <c r="E5" s="17"/>
      <c r="F5" s="18"/>
      <c r="G5" s="14"/>
      <c r="H5" s="14"/>
      <c r="I5" s="15"/>
      <c r="J5" s="15"/>
      <c r="K5" s="16"/>
    </row>
    <row r="6" spans="1:13" x14ac:dyDescent="0.3">
      <c r="A6" s="46" t="s">
        <v>30</v>
      </c>
      <c r="B6" s="14">
        <v>74</v>
      </c>
      <c r="C6" s="15">
        <v>33</v>
      </c>
      <c r="D6" s="19">
        <f t="shared" ref="D6:D7" si="0">C6/B6</f>
        <v>0.44594594594594594</v>
      </c>
      <c r="E6" s="17">
        <v>11</v>
      </c>
      <c r="F6" s="20">
        <f t="shared" ref="F6:F7" si="1">E6/C6</f>
        <v>0.33333333333333331</v>
      </c>
      <c r="G6" s="14">
        <v>22</v>
      </c>
      <c r="H6" s="20">
        <f>G6/C6</f>
        <v>0.66666666666666663</v>
      </c>
      <c r="I6" s="15"/>
      <c r="J6" s="21"/>
      <c r="K6" s="48" t="s">
        <v>21</v>
      </c>
    </row>
    <row r="7" spans="1:13" x14ac:dyDescent="0.3">
      <c r="A7" s="50" t="s">
        <v>32</v>
      </c>
      <c r="B7" s="51">
        <v>35</v>
      </c>
      <c r="C7" s="52">
        <v>5</v>
      </c>
      <c r="D7" s="19">
        <f t="shared" si="0"/>
        <v>0.14285714285714285</v>
      </c>
      <c r="E7" s="53">
        <v>2</v>
      </c>
      <c r="F7" s="20">
        <f t="shared" si="1"/>
        <v>0.4</v>
      </c>
      <c r="G7" s="51">
        <v>3</v>
      </c>
      <c r="H7" s="20">
        <f>G7/C7</f>
        <v>0.6</v>
      </c>
      <c r="I7" s="52"/>
      <c r="J7" s="55"/>
      <c r="K7" s="48" t="s">
        <v>21</v>
      </c>
    </row>
    <row r="8" spans="1:13" ht="15" thickBot="1" x14ac:dyDescent="0.35">
      <c r="A8" s="23"/>
      <c r="B8" s="24"/>
      <c r="C8" s="25"/>
      <c r="D8" s="26"/>
      <c r="E8" s="27"/>
      <c r="F8" s="28"/>
      <c r="G8" s="24"/>
      <c r="H8" s="24"/>
      <c r="I8" s="25"/>
      <c r="J8" s="25"/>
      <c r="K8" s="49"/>
      <c r="L8" s="36"/>
      <c r="M8" s="36"/>
    </row>
    <row r="9" spans="1:13" ht="15" thickBot="1" x14ac:dyDescent="0.35">
      <c r="A9" s="29" t="s">
        <v>29</v>
      </c>
      <c r="B9" s="30">
        <f>SUM(B6:B7)</f>
        <v>109</v>
      </c>
      <c r="C9" s="30">
        <f>SUM(C6:C7)</f>
        <v>38</v>
      </c>
      <c r="D9" s="31">
        <f>C9/B9</f>
        <v>0.34862385321100919</v>
      </c>
      <c r="E9" s="32">
        <f>SUM(E6:E7)</f>
        <v>13</v>
      </c>
      <c r="F9" s="34">
        <f>E9/C9</f>
        <v>0.34210526315789475</v>
      </c>
      <c r="G9" s="33">
        <f>SUM(G6:G7)</f>
        <v>25</v>
      </c>
      <c r="H9" s="34">
        <f>G9/C9</f>
        <v>0.65789473684210531</v>
      </c>
      <c r="I9" s="33">
        <f>SUM(I6:I6)</f>
        <v>0</v>
      </c>
      <c r="J9" s="35">
        <f>I9/C9</f>
        <v>0</v>
      </c>
      <c r="K9" s="47" t="s">
        <v>21</v>
      </c>
    </row>
    <row r="12" spans="1:13" ht="14.4" customHeight="1" x14ac:dyDescent="0.3">
      <c r="A12" s="44"/>
      <c r="B12" s="56"/>
      <c r="C12" s="37"/>
      <c r="D12" s="37"/>
      <c r="L12" s="60"/>
      <c r="M12" s="61"/>
    </row>
    <row r="13" spans="1:13" ht="14.4" customHeight="1" x14ac:dyDescent="0.3">
      <c r="A13" s="36"/>
      <c r="B13" s="56"/>
      <c r="C13" s="37"/>
      <c r="D13" s="37"/>
      <c r="L13" s="36"/>
      <c r="M13" s="61"/>
    </row>
    <row r="14" spans="1:13" x14ac:dyDescent="0.3">
      <c r="C14"/>
      <c r="D14" s="41"/>
    </row>
    <row r="15" spans="1:13" x14ac:dyDescent="0.3">
      <c r="A15" s="44"/>
      <c r="C15"/>
      <c r="D15" s="41"/>
    </row>
    <row r="16" spans="1:13" x14ac:dyDescent="0.3">
      <c r="C16"/>
      <c r="D16" s="41"/>
    </row>
    <row r="17" spans="1:11" s="3" customFormat="1" x14ac:dyDescent="0.3">
      <c r="A17"/>
      <c r="B17" s="61"/>
      <c r="C17"/>
      <c r="D17" s="41"/>
      <c r="E17"/>
      <c r="F17"/>
      <c r="G17"/>
      <c r="H17"/>
      <c r="I17"/>
      <c r="J17"/>
      <c r="K17"/>
    </row>
    <row r="18" spans="1:11" s="3" customFormat="1" x14ac:dyDescent="0.3">
      <c r="A18"/>
      <c r="B18" s="61"/>
      <c r="C18"/>
      <c r="D18" s="41"/>
      <c r="E18"/>
      <c r="F18"/>
      <c r="G18"/>
      <c r="H18"/>
      <c r="I18"/>
      <c r="J18"/>
      <c r="K18"/>
    </row>
    <row r="19" spans="1:11" s="3" customFormat="1" x14ac:dyDescent="0.3">
      <c r="A19"/>
      <c r="B19" s="61"/>
      <c r="C19"/>
      <c r="D19" s="41"/>
      <c r="E19"/>
      <c r="F19"/>
      <c r="G19"/>
      <c r="H19"/>
      <c r="I19"/>
      <c r="J19"/>
      <c r="K19"/>
    </row>
    <row r="20" spans="1:11" s="3" customFormat="1" x14ac:dyDescent="0.3">
      <c r="A20"/>
      <c r="B20" s="61"/>
      <c r="C20"/>
      <c r="D20" s="41"/>
      <c r="E20"/>
      <c r="F20"/>
      <c r="G20"/>
      <c r="H20"/>
      <c r="I20"/>
      <c r="J20"/>
      <c r="K20"/>
    </row>
    <row r="21" spans="1:11" s="3" customFormat="1" x14ac:dyDescent="0.3">
      <c r="A21"/>
      <c r="B21" s="61"/>
      <c r="C21"/>
      <c r="D21" s="41"/>
      <c r="E21"/>
      <c r="F21"/>
      <c r="G21"/>
      <c r="H21"/>
      <c r="I21"/>
      <c r="J21"/>
      <c r="K21"/>
    </row>
    <row r="22" spans="1:11" s="3" customFormat="1" x14ac:dyDescent="0.3">
      <c r="A22"/>
      <c r="B22" s="61"/>
      <c r="C22"/>
      <c r="D22" s="41"/>
      <c r="E22"/>
      <c r="F22"/>
      <c r="G22"/>
      <c r="H22"/>
      <c r="I22"/>
      <c r="J22"/>
      <c r="K22"/>
    </row>
    <row r="23" spans="1:11" s="3" customFormat="1" x14ac:dyDescent="0.3">
      <c r="A23"/>
      <c r="B23" s="61"/>
      <c r="C23"/>
      <c r="D23" s="41"/>
      <c r="E23"/>
      <c r="F23"/>
      <c r="G23"/>
      <c r="H23"/>
      <c r="I23"/>
      <c r="J23"/>
      <c r="K23"/>
    </row>
    <row r="24" spans="1:11" s="3" customFormat="1" x14ac:dyDescent="0.3">
      <c r="A24"/>
      <c r="B24" s="61"/>
      <c r="C24"/>
      <c r="D24" s="41"/>
      <c r="E24"/>
      <c r="F24"/>
      <c r="G24"/>
      <c r="H24"/>
      <c r="I24"/>
      <c r="J24"/>
      <c r="K24"/>
    </row>
    <row r="25" spans="1:11" s="3" customFormat="1" x14ac:dyDescent="0.3">
      <c r="A25"/>
      <c r="B25" s="61"/>
      <c r="C25"/>
      <c r="D25" s="41"/>
      <c r="E25"/>
      <c r="F25"/>
      <c r="G25"/>
      <c r="H25"/>
      <c r="I25"/>
      <c r="J25"/>
      <c r="K25"/>
    </row>
    <row r="26" spans="1:11" s="3" customFormat="1" x14ac:dyDescent="0.3">
      <c r="A26"/>
      <c r="B26" s="61"/>
      <c r="C26"/>
      <c r="D26" s="41"/>
      <c r="E26"/>
      <c r="F26"/>
      <c r="G26"/>
      <c r="H26"/>
      <c r="I26"/>
      <c r="J26"/>
      <c r="K26"/>
    </row>
    <row r="27" spans="1:11" s="3" customFormat="1" x14ac:dyDescent="0.3">
      <c r="A27"/>
      <c r="B27" s="61"/>
      <c r="C27"/>
      <c r="D27" s="41"/>
      <c r="E27"/>
      <c r="F27"/>
      <c r="G27"/>
      <c r="H27"/>
      <c r="I27"/>
      <c r="J27"/>
      <c r="K27"/>
    </row>
    <row r="28" spans="1:11" s="3" customFormat="1" x14ac:dyDescent="0.3">
      <c r="A28" s="36"/>
      <c r="B28" s="56"/>
      <c r="C28" s="37"/>
      <c r="D28" s="41"/>
      <c r="E28"/>
      <c r="F28"/>
      <c r="G28"/>
      <c r="H28"/>
      <c r="I28"/>
      <c r="J28"/>
      <c r="K28"/>
    </row>
    <row r="29" spans="1:11" s="3" customFormat="1" x14ac:dyDescent="0.3">
      <c r="A29" s="36"/>
      <c r="B29" s="56"/>
      <c r="C29" s="37"/>
      <c r="D29" s="41"/>
      <c r="E29"/>
      <c r="F29"/>
      <c r="G29"/>
      <c r="H29"/>
      <c r="I29"/>
      <c r="J29"/>
      <c r="K29"/>
    </row>
    <row r="30" spans="1:11" s="3" customFormat="1" x14ac:dyDescent="0.3">
      <c r="B30" s="64"/>
      <c r="C30" s="37"/>
      <c r="D30" s="41"/>
      <c r="E30"/>
      <c r="F30"/>
      <c r="G30"/>
      <c r="H30"/>
      <c r="I30"/>
      <c r="J30"/>
      <c r="K30"/>
    </row>
    <row r="31" spans="1:11" s="3" customFormat="1" x14ac:dyDescent="0.3">
      <c r="B31" s="64"/>
      <c r="C31" s="37"/>
      <c r="D31" s="41"/>
      <c r="E31"/>
      <c r="F31"/>
      <c r="G31"/>
      <c r="H31"/>
      <c r="I31"/>
      <c r="J31"/>
      <c r="K31"/>
    </row>
    <row r="32" spans="1:11" s="3" customFormat="1" x14ac:dyDescent="0.3">
      <c r="A32" s="36"/>
      <c r="B32" s="56"/>
      <c r="C32" s="37"/>
      <c r="D32" s="41"/>
      <c r="E32"/>
      <c r="F32"/>
      <c r="G32"/>
      <c r="H32"/>
      <c r="I32"/>
      <c r="J32"/>
      <c r="K32"/>
    </row>
    <row r="33" spans="1:11" s="3" customFormat="1" x14ac:dyDescent="0.3">
      <c r="A33" s="36"/>
      <c r="B33" s="56"/>
      <c r="C33" s="37"/>
      <c r="D33" s="41"/>
      <c r="E33"/>
      <c r="F33"/>
      <c r="G33"/>
      <c r="H33"/>
      <c r="I33"/>
      <c r="J33"/>
      <c r="K33"/>
    </row>
    <row r="34" spans="1:11" s="3" customFormat="1" x14ac:dyDescent="0.3">
      <c r="A34" s="36"/>
      <c r="B34" s="56"/>
      <c r="C34" s="37"/>
      <c r="D34" s="41"/>
      <c r="E34"/>
      <c r="F34"/>
      <c r="G34"/>
      <c r="H34"/>
      <c r="I34"/>
      <c r="J34"/>
      <c r="K34"/>
    </row>
    <row r="35" spans="1:11" s="3" customFormat="1" x14ac:dyDescent="0.3">
      <c r="A35" s="36"/>
      <c r="B35" s="56"/>
      <c r="C35" s="37"/>
      <c r="D35" s="41"/>
      <c r="E35"/>
      <c r="F35"/>
      <c r="G35"/>
      <c r="H35"/>
      <c r="I35"/>
      <c r="J35"/>
      <c r="K35"/>
    </row>
    <row r="36" spans="1:11" s="3" customFormat="1" x14ac:dyDescent="0.3">
      <c r="A36" s="36"/>
      <c r="B36" s="56"/>
      <c r="C36" s="37"/>
      <c r="D36" s="41"/>
      <c r="E36"/>
      <c r="F36"/>
      <c r="G36"/>
      <c r="H36"/>
      <c r="I36"/>
      <c r="J36"/>
      <c r="K36"/>
    </row>
    <row r="37" spans="1:11" s="3" customFormat="1" x14ac:dyDescent="0.3">
      <c r="A37" s="36"/>
      <c r="B37" s="56"/>
      <c r="C37" s="37"/>
      <c r="D37" s="41"/>
      <c r="E37"/>
      <c r="F37"/>
      <c r="G37"/>
      <c r="H37"/>
      <c r="I37"/>
      <c r="J37"/>
      <c r="K37"/>
    </row>
    <row r="38" spans="1:11" s="3" customFormat="1" x14ac:dyDescent="0.3">
      <c r="A38" s="36"/>
      <c r="B38" s="56"/>
      <c r="C38" s="37"/>
      <c r="D38" s="41"/>
      <c r="E38"/>
      <c r="F38"/>
      <c r="G38"/>
      <c r="H38"/>
      <c r="I38"/>
      <c r="J38"/>
      <c r="K38"/>
    </row>
    <row r="39" spans="1:11" s="3" customFormat="1" x14ac:dyDescent="0.3">
      <c r="A39" s="36"/>
      <c r="B39" s="56"/>
      <c r="C39" s="37"/>
      <c r="D39" s="41"/>
      <c r="E39"/>
      <c r="F39"/>
      <c r="G39"/>
      <c r="H39"/>
      <c r="I39"/>
      <c r="J39"/>
      <c r="K39"/>
    </row>
    <row r="40" spans="1:11" s="3" customFormat="1" x14ac:dyDescent="0.3">
      <c r="A40" s="36"/>
      <c r="B40" s="56"/>
      <c r="C40" s="37"/>
      <c r="D40" s="41"/>
      <c r="E40"/>
      <c r="F40"/>
      <c r="G40"/>
      <c r="H40"/>
      <c r="I40"/>
      <c r="J40"/>
      <c r="K40"/>
    </row>
    <row r="41" spans="1:11" s="3" customFormat="1" x14ac:dyDescent="0.3">
      <c r="A41" s="36"/>
      <c r="B41" s="56"/>
      <c r="C41" s="37"/>
      <c r="D41" s="41"/>
      <c r="E41"/>
      <c r="F41"/>
      <c r="G41"/>
      <c r="H41"/>
      <c r="I41"/>
      <c r="J41"/>
      <c r="K41"/>
    </row>
    <row r="42" spans="1:11" s="3" customFormat="1" x14ac:dyDescent="0.3">
      <c r="A42" s="36"/>
      <c r="B42" s="56"/>
      <c r="C42" s="37"/>
      <c r="D42" s="41"/>
      <c r="E42"/>
      <c r="F42"/>
      <c r="G42"/>
      <c r="H42"/>
      <c r="I42"/>
      <c r="J42"/>
      <c r="K42"/>
    </row>
    <row r="43" spans="1:11" s="3" customFormat="1" x14ac:dyDescent="0.3">
      <c r="A43" s="36"/>
      <c r="B43" s="56"/>
      <c r="C43" s="37"/>
      <c r="D43" s="41"/>
      <c r="E43"/>
      <c r="F43"/>
      <c r="G43"/>
      <c r="H43"/>
      <c r="I43"/>
      <c r="J43"/>
      <c r="K43"/>
    </row>
    <row r="44" spans="1:11" s="3" customFormat="1" x14ac:dyDescent="0.3">
      <c r="A44" s="36"/>
      <c r="B44" s="56"/>
      <c r="C44" s="37"/>
      <c r="D44" s="41"/>
      <c r="E44"/>
      <c r="F44"/>
      <c r="G44"/>
      <c r="H44"/>
      <c r="I44"/>
      <c r="J44"/>
      <c r="K44"/>
    </row>
    <row r="45" spans="1:11" s="3" customFormat="1" x14ac:dyDescent="0.3">
      <c r="A45" s="36"/>
      <c r="B45" s="56"/>
      <c r="C45" s="37"/>
      <c r="D45" s="41"/>
      <c r="E45"/>
      <c r="F45"/>
      <c r="G45"/>
      <c r="H45"/>
      <c r="I45"/>
      <c r="J45"/>
      <c r="K45"/>
    </row>
    <row r="46" spans="1:11" s="3" customFormat="1" x14ac:dyDescent="0.3">
      <c r="A46" s="36"/>
      <c r="B46" s="56"/>
      <c r="C46" s="37"/>
      <c r="D46" s="37"/>
      <c r="E46"/>
      <c r="F46"/>
      <c r="G46"/>
      <c r="H46"/>
      <c r="I46"/>
      <c r="J46"/>
      <c r="K46"/>
    </row>
    <row r="47" spans="1:11" s="3" customFormat="1" x14ac:dyDescent="0.3">
      <c r="A47" s="42"/>
      <c r="B47" s="63"/>
      <c r="C47" s="40"/>
      <c r="D47" s="43"/>
      <c r="E47"/>
      <c r="F47"/>
      <c r="G47"/>
      <c r="H47"/>
      <c r="I47"/>
      <c r="J47"/>
      <c r="K47"/>
    </row>
  </sheetData>
  <mergeCells count="1">
    <mergeCell ref="E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zoomScale="75" zoomScaleNormal="75" workbookViewId="0">
      <selection activeCell="O12" sqref="O12"/>
    </sheetView>
  </sheetViews>
  <sheetFormatPr defaultRowHeight="14.4" x14ac:dyDescent="0.3"/>
  <cols>
    <col min="1" max="1" width="21.5546875" customWidth="1"/>
    <col min="2" max="4" width="10.44140625" style="2" customWidth="1"/>
    <col min="6" max="6" width="10.33203125" customWidth="1"/>
    <col min="8" max="8" width="10.44140625" customWidth="1"/>
    <col min="10" max="10" width="10.33203125" customWidth="1"/>
    <col min="11" max="11" width="10.109375" customWidth="1"/>
  </cols>
  <sheetData>
    <row r="2" spans="1:13" ht="16.2" thickBot="1" x14ac:dyDescent="0.35">
      <c r="A2" s="1" t="s">
        <v>0</v>
      </c>
    </row>
    <row r="3" spans="1:13" s="4" customFormat="1" ht="46.2" customHeight="1" x14ac:dyDescent="0.3">
      <c r="B3" s="5"/>
      <c r="C3" s="5"/>
      <c r="D3" s="5"/>
      <c r="E3" s="78" t="s">
        <v>36</v>
      </c>
      <c r="F3" s="79"/>
      <c r="G3" s="79"/>
      <c r="H3" s="79"/>
      <c r="I3" s="79"/>
      <c r="J3" s="79"/>
      <c r="K3" s="80"/>
    </row>
    <row r="4" spans="1:13" ht="60" customHeight="1" x14ac:dyDescent="0.3">
      <c r="A4" s="6" t="s">
        <v>1</v>
      </c>
      <c r="B4" s="7" t="s">
        <v>2</v>
      </c>
      <c r="C4" s="8" t="s">
        <v>3</v>
      </c>
      <c r="D4" s="9" t="s">
        <v>4</v>
      </c>
      <c r="E4" s="10" t="s">
        <v>6</v>
      </c>
      <c r="F4" s="12" t="s">
        <v>8</v>
      </c>
      <c r="G4" s="11" t="s">
        <v>7</v>
      </c>
      <c r="H4" s="12" t="s">
        <v>8</v>
      </c>
      <c r="I4" s="8" t="s">
        <v>5</v>
      </c>
      <c r="J4" s="7" t="s">
        <v>8</v>
      </c>
      <c r="K4" s="9" t="s">
        <v>9</v>
      </c>
    </row>
    <row r="5" spans="1:13" x14ac:dyDescent="0.3">
      <c r="A5" s="13"/>
      <c r="B5" s="14"/>
      <c r="C5" s="15"/>
      <c r="D5" s="16"/>
      <c r="E5" s="17"/>
      <c r="F5" s="18"/>
      <c r="G5" s="14"/>
      <c r="H5" s="14"/>
      <c r="I5" s="15"/>
      <c r="J5" s="15"/>
      <c r="K5" s="16"/>
    </row>
    <row r="6" spans="1:13" x14ac:dyDescent="0.3">
      <c r="A6" s="46" t="s">
        <v>33</v>
      </c>
      <c r="B6" s="14">
        <v>71</v>
      </c>
      <c r="C6" s="15">
        <v>25</v>
      </c>
      <c r="D6" s="19">
        <f t="shared" ref="D6" si="0">C6/B6</f>
        <v>0.352112676056338</v>
      </c>
      <c r="E6" s="17">
        <v>20</v>
      </c>
      <c r="F6" s="20">
        <f t="shared" ref="F6" si="1">E6/C6</f>
        <v>0.8</v>
      </c>
      <c r="G6" s="14">
        <v>5</v>
      </c>
      <c r="H6" s="20">
        <f>G6/C6</f>
        <v>0.2</v>
      </c>
      <c r="I6" s="15"/>
      <c r="J6" s="21"/>
      <c r="K6" s="57" t="s">
        <v>10</v>
      </c>
    </row>
    <row r="7" spans="1:13" x14ac:dyDescent="0.3">
      <c r="A7" s="50"/>
      <c r="B7" s="51"/>
      <c r="C7" s="52"/>
      <c r="D7" s="19"/>
      <c r="E7" s="53"/>
      <c r="F7" s="54"/>
      <c r="G7" s="51"/>
      <c r="H7" s="20"/>
      <c r="I7" s="52"/>
      <c r="J7" s="55"/>
      <c r="K7" s="58"/>
    </row>
    <row r="8" spans="1:13" ht="15" thickBot="1" x14ac:dyDescent="0.35">
      <c r="A8" s="23"/>
      <c r="B8" s="24"/>
      <c r="C8" s="25"/>
      <c r="D8" s="26"/>
      <c r="E8" s="27"/>
      <c r="F8" s="28"/>
      <c r="G8" s="24"/>
      <c r="H8" s="24"/>
      <c r="I8" s="25"/>
      <c r="J8" s="25"/>
      <c r="K8" s="49"/>
      <c r="L8" s="36"/>
      <c r="M8" s="36"/>
    </row>
    <row r="9" spans="1:13" ht="15" thickBot="1" x14ac:dyDescent="0.35">
      <c r="A9" s="29" t="s">
        <v>29</v>
      </c>
      <c r="B9" s="30">
        <f>SUM(B6:B7)</f>
        <v>71</v>
      </c>
      <c r="C9" s="30">
        <f>SUM(C6:C7)</f>
        <v>25</v>
      </c>
      <c r="D9" s="31">
        <f>C9/B9</f>
        <v>0.352112676056338</v>
      </c>
      <c r="E9" s="32">
        <f>SUM(E6:E6)</f>
        <v>20</v>
      </c>
      <c r="F9" s="34">
        <f>E9/C9</f>
        <v>0.8</v>
      </c>
      <c r="G9" s="33">
        <f>SUM(G6:G6)</f>
        <v>5</v>
      </c>
      <c r="H9" s="34">
        <f>G9/C9</f>
        <v>0.2</v>
      </c>
      <c r="I9" s="33">
        <f>SUM(I6:I6)</f>
        <v>0</v>
      </c>
      <c r="J9" s="35">
        <f>I9/C9</f>
        <v>0</v>
      </c>
      <c r="K9" s="45" t="s">
        <v>10</v>
      </c>
    </row>
    <row r="12" spans="1:13" ht="14.4" customHeight="1" x14ac:dyDescent="0.3">
      <c r="A12" s="36"/>
      <c r="B12" s="37"/>
      <c r="C12" s="37"/>
      <c r="D12" s="37"/>
    </row>
    <row r="13" spans="1:13" ht="14.4" customHeight="1" x14ac:dyDescent="0.3">
      <c r="A13" s="44"/>
      <c r="B13" s="56"/>
      <c r="C13" s="37"/>
      <c r="D13" s="37"/>
    </row>
    <row r="14" spans="1:13" x14ac:dyDescent="0.3">
      <c r="B14"/>
      <c r="C14"/>
      <c r="D14" s="41"/>
    </row>
    <row r="15" spans="1:13" x14ac:dyDescent="0.3">
      <c r="B15"/>
      <c r="C15"/>
      <c r="D15" s="41"/>
    </row>
    <row r="16" spans="1:13" s="3" customFormat="1" x14ac:dyDescent="0.3">
      <c r="A16"/>
      <c r="B16"/>
      <c r="C16"/>
      <c r="D16" s="41"/>
      <c r="E16"/>
      <c r="F16"/>
      <c r="G16"/>
      <c r="H16"/>
      <c r="I16"/>
      <c r="J16"/>
      <c r="K16"/>
    </row>
    <row r="17" spans="1:11" s="3" customFormat="1" x14ac:dyDescent="0.3">
      <c r="A17"/>
      <c r="B17"/>
      <c r="C17"/>
      <c r="D17" s="41"/>
      <c r="E17"/>
      <c r="F17"/>
      <c r="G17"/>
      <c r="H17"/>
      <c r="I17"/>
      <c r="J17"/>
      <c r="K17"/>
    </row>
    <row r="18" spans="1:11" s="3" customFormat="1" x14ac:dyDescent="0.3">
      <c r="A18"/>
      <c r="B18"/>
      <c r="C18"/>
      <c r="D18" s="41"/>
      <c r="E18"/>
      <c r="F18"/>
      <c r="G18"/>
      <c r="H18"/>
      <c r="I18"/>
      <c r="J18"/>
      <c r="K18"/>
    </row>
    <row r="19" spans="1:11" s="3" customFormat="1" x14ac:dyDescent="0.3">
      <c r="A19"/>
      <c r="B19"/>
      <c r="C19"/>
      <c r="D19" s="41"/>
      <c r="E19"/>
      <c r="F19"/>
      <c r="G19"/>
      <c r="H19"/>
      <c r="I19"/>
      <c r="J19"/>
      <c r="K19"/>
    </row>
    <row r="20" spans="1:11" s="3" customFormat="1" x14ac:dyDescent="0.3">
      <c r="A20"/>
      <c r="B20"/>
      <c r="C20"/>
      <c r="D20" s="41"/>
      <c r="E20"/>
      <c r="F20"/>
      <c r="G20"/>
      <c r="H20"/>
      <c r="I20"/>
      <c r="J20"/>
      <c r="K20"/>
    </row>
    <row r="21" spans="1:11" s="3" customFormat="1" x14ac:dyDescent="0.3">
      <c r="A21"/>
      <c r="B21"/>
      <c r="C21"/>
      <c r="D21" s="41"/>
      <c r="E21"/>
      <c r="F21"/>
      <c r="G21"/>
      <c r="H21"/>
      <c r="I21"/>
      <c r="J21"/>
      <c r="K21"/>
    </row>
    <row r="22" spans="1:11" s="3" customFormat="1" x14ac:dyDescent="0.3">
      <c r="A22"/>
      <c r="B22"/>
      <c r="C22"/>
      <c r="D22" s="41"/>
      <c r="E22"/>
      <c r="F22"/>
      <c r="G22"/>
      <c r="H22"/>
      <c r="I22"/>
      <c r="J22"/>
      <c r="K22"/>
    </row>
    <row r="23" spans="1:11" s="3" customFormat="1" x14ac:dyDescent="0.3">
      <c r="A23"/>
      <c r="B23"/>
      <c r="C23"/>
      <c r="D23" s="41"/>
      <c r="E23"/>
      <c r="F23"/>
      <c r="G23"/>
      <c r="H23"/>
      <c r="I23"/>
      <c r="J23"/>
      <c r="K23"/>
    </row>
    <row r="24" spans="1:11" s="3" customFormat="1" x14ac:dyDescent="0.3">
      <c r="A24"/>
      <c r="B24"/>
      <c r="C24"/>
      <c r="D24" s="41"/>
      <c r="E24"/>
      <c r="F24"/>
      <c r="G24"/>
      <c r="H24"/>
      <c r="I24"/>
      <c r="J24"/>
      <c r="K24"/>
    </row>
    <row r="25" spans="1:11" s="3" customFormat="1" x14ac:dyDescent="0.3">
      <c r="A25"/>
      <c r="B25"/>
      <c r="C25"/>
      <c r="D25" s="41"/>
      <c r="E25"/>
      <c r="F25"/>
      <c r="G25"/>
      <c r="H25"/>
      <c r="I25"/>
      <c r="J25"/>
      <c r="K25"/>
    </row>
    <row r="26" spans="1:11" s="3" customFormat="1" x14ac:dyDescent="0.3">
      <c r="A26"/>
      <c r="B26"/>
      <c r="C26"/>
      <c r="D26" s="41"/>
      <c r="E26"/>
      <c r="F26"/>
      <c r="G26"/>
      <c r="H26"/>
      <c r="I26"/>
      <c r="J26"/>
      <c r="K26"/>
    </row>
    <row r="27" spans="1:11" s="3" customFormat="1" x14ac:dyDescent="0.3">
      <c r="A27" s="36"/>
      <c r="B27" s="56"/>
      <c r="C27" s="37"/>
      <c r="D27" s="41"/>
      <c r="E27"/>
      <c r="F27"/>
      <c r="G27"/>
      <c r="H27"/>
      <c r="I27"/>
      <c r="J27"/>
      <c r="K27"/>
    </row>
    <row r="28" spans="1:11" s="3" customFormat="1" x14ac:dyDescent="0.3">
      <c r="A28" s="36"/>
      <c r="B28" s="65"/>
      <c r="C28" s="37"/>
      <c r="D28" s="41"/>
      <c r="E28"/>
      <c r="F28"/>
      <c r="G28"/>
      <c r="H28"/>
      <c r="I28"/>
      <c r="J28"/>
      <c r="K28"/>
    </row>
    <row r="29" spans="1:11" s="3" customFormat="1" x14ac:dyDescent="0.3">
      <c r="A29" s="36"/>
      <c r="B29" s="56"/>
      <c r="C29" s="37"/>
      <c r="D29" s="41"/>
      <c r="E29"/>
      <c r="F29"/>
      <c r="G29"/>
      <c r="H29"/>
      <c r="I29"/>
      <c r="J29"/>
      <c r="K29"/>
    </row>
    <row r="30" spans="1:11" s="3" customFormat="1" x14ac:dyDescent="0.3">
      <c r="A30" s="36"/>
      <c r="B30" s="56"/>
      <c r="C30" s="37"/>
      <c r="D30" s="41"/>
      <c r="E30"/>
      <c r="F30"/>
      <c r="G30"/>
      <c r="H30"/>
      <c r="I30"/>
      <c r="J30"/>
      <c r="K30"/>
    </row>
    <row r="31" spans="1:11" s="3" customFormat="1" x14ac:dyDescent="0.3">
      <c r="A31" s="36"/>
      <c r="B31" s="56"/>
      <c r="C31" s="37"/>
      <c r="D31" s="41"/>
      <c r="E31"/>
      <c r="F31"/>
      <c r="G31"/>
      <c r="H31"/>
      <c r="I31"/>
      <c r="J31"/>
      <c r="K31"/>
    </row>
    <row r="32" spans="1:11" s="3" customFormat="1" x14ac:dyDescent="0.3">
      <c r="A32" s="36"/>
      <c r="B32" s="37"/>
      <c r="C32" s="37"/>
      <c r="D32" s="41"/>
      <c r="E32"/>
      <c r="F32"/>
      <c r="G32"/>
      <c r="H32"/>
      <c r="I32"/>
      <c r="J32"/>
      <c r="K32"/>
    </row>
    <row r="33" spans="1:11" s="3" customFormat="1" x14ac:dyDescent="0.3">
      <c r="A33" s="36"/>
      <c r="B33" s="37"/>
      <c r="C33" s="37"/>
      <c r="D33" s="41"/>
      <c r="E33"/>
      <c r="F33"/>
      <c r="G33"/>
      <c r="H33"/>
      <c r="I33"/>
      <c r="J33"/>
      <c r="K33"/>
    </row>
    <row r="34" spans="1:11" s="3" customFormat="1" x14ac:dyDescent="0.3">
      <c r="A34" s="36"/>
      <c r="B34" s="37"/>
      <c r="C34" s="37"/>
      <c r="D34" s="41"/>
      <c r="E34"/>
      <c r="F34"/>
      <c r="G34"/>
      <c r="H34"/>
      <c r="I34"/>
      <c r="J34"/>
      <c r="K34"/>
    </row>
    <row r="35" spans="1:11" s="3" customFormat="1" x14ac:dyDescent="0.3">
      <c r="A35" s="36"/>
      <c r="B35" s="37"/>
      <c r="C35" s="37"/>
      <c r="D35" s="41"/>
      <c r="E35"/>
      <c r="F35"/>
      <c r="G35"/>
      <c r="H35"/>
      <c r="I35"/>
      <c r="J35"/>
      <c r="K35"/>
    </row>
    <row r="36" spans="1:11" s="3" customFormat="1" x14ac:dyDescent="0.3">
      <c r="A36" s="36"/>
      <c r="B36" s="37"/>
      <c r="C36" s="37"/>
      <c r="D36" s="41"/>
      <c r="E36"/>
      <c r="F36"/>
      <c r="G36"/>
      <c r="H36"/>
      <c r="I36"/>
      <c r="J36"/>
      <c r="K36"/>
    </row>
    <row r="37" spans="1:11" s="3" customFormat="1" x14ac:dyDescent="0.3">
      <c r="A37" s="36"/>
      <c r="B37" s="37"/>
      <c r="C37" s="37"/>
      <c r="D37" s="41"/>
      <c r="E37"/>
      <c r="F37"/>
      <c r="G37"/>
      <c r="H37"/>
      <c r="I37"/>
      <c r="J37"/>
      <c r="K37"/>
    </row>
    <row r="38" spans="1:11" s="3" customFormat="1" x14ac:dyDescent="0.3">
      <c r="A38" s="36"/>
      <c r="B38" s="37"/>
      <c r="C38" s="37"/>
      <c r="D38" s="41"/>
      <c r="E38"/>
      <c r="F38"/>
      <c r="G38"/>
      <c r="H38"/>
      <c r="I38"/>
      <c r="J38"/>
      <c r="K38"/>
    </row>
    <row r="39" spans="1:11" s="3" customFormat="1" x14ac:dyDescent="0.3">
      <c r="A39" s="36"/>
      <c r="B39" s="37"/>
      <c r="C39" s="37"/>
      <c r="D39" s="41"/>
      <c r="E39"/>
      <c r="F39"/>
      <c r="G39"/>
      <c r="H39"/>
      <c r="I39"/>
      <c r="J39"/>
      <c r="K39"/>
    </row>
    <row r="40" spans="1:11" s="3" customFormat="1" x14ac:dyDescent="0.3">
      <c r="A40" s="36"/>
      <c r="B40" s="37"/>
      <c r="C40" s="37"/>
      <c r="D40" s="41"/>
      <c r="E40"/>
      <c r="F40"/>
      <c r="G40"/>
      <c r="H40"/>
      <c r="I40"/>
      <c r="J40"/>
      <c r="K40"/>
    </row>
    <row r="41" spans="1:11" s="3" customFormat="1" x14ac:dyDescent="0.3">
      <c r="A41" s="36"/>
      <c r="B41" s="37"/>
      <c r="C41" s="37"/>
      <c r="D41" s="41"/>
      <c r="E41"/>
      <c r="F41"/>
      <c r="G41"/>
      <c r="H41"/>
      <c r="I41"/>
      <c r="J41"/>
      <c r="K41"/>
    </row>
    <row r="42" spans="1:11" s="3" customFormat="1" x14ac:dyDescent="0.3">
      <c r="A42" s="36"/>
      <c r="B42" s="37"/>
      <c r="C42" s="37"/>
      <c r="D42" s="41"/>
      <c r="E42"/>
      <c r="F42"/>
      <c r="G42"/>
      <c r="H42"/>
      <c r="I42"/>
      <c r="J42"/>
      <c r="K42"/>
    </row>
    <row r="43" spans="1:11" s="3" customFormat="1" x14ac:dyDescent="0.3">
      <c r="A43" s="36"/>
      <c r="B43" s="37"/>
      <c r="C43" s="37"/>
      <c r="D43" s="41"/>
      <c r="E43"/>
      <c r="F43"/>
      <c r="G43"/>
      <c r="H43"/>
      <c r="I43"/>
      <c r="J43"/>
      <c r="K43"/>
    </row>
    <row r="44" spans="1:11" s="3" customFormat="1" x14ac:dyDescent="0.3">
      <c r="A44" s="36"/>
      <c r="B44" s="37"/>
      <c r="C44" s="37"/>
      <c r="D44" s="41"/>
      <c r="E44"/>
      <c r="F44"/>
      <c r="G44"/>
      <c r="H44"/>
      <c r="I44"/>
      <c r="J44"/>
      <c r="K44"/>
    </row>
    <row r="45" spans="1:11" s="3" customFormat="1" x14ac:dyDescent="0.3">
      <c r="A45" s="36"/>
      <c r="B45" s="37"/>
      <c r="C45" s="37"/>
      <c r="D45" s="41"/>
      <c r="E45"/>
      <c r="F45"/>
      <c r="G45"/>
      <c r="H45"/>
      <c r="I45"/>
      <c r="J45"/>
      <c r="K45"/>
    </row>
    <row r="46" spans="1:11" s="3" customFormat="1" x14ac:dyDescent="0.3">
      <c r="A46" s="36"/>
      <c r="B46" s="37"/>
      <c r="C46" s="37"/>
      <c r="D46" s="37"/>
      <c r="E46"/>
      <c r="F46"/>
      <c r="G46"/>
      <c r="H46"/>
      <c r="I46"/>
      <c r="J46"/>
      <c r="K46"/>
    </row>
    <row r="47" spans="1:11" s="3" customFormat="1" x14ac:dyDescent="0.3">
      <c r="A47" s="42"/>
      <c r="B47" s="40"/>
      <c r="C47" s="40"/>
      <c r="D47" s="43"/>
      <c r="E47"/>
      <c r="F47"/>
      <c r="G47"/>
      <c r="H47"/>
      <c r="I47"/>
      <c r="J47"/>
      <c r="K47"/>
    </row>
  </sheetData>
  <mergeCells count="1">
    <mergeCell ref="E3:K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tabSelected="1" zoomScale="75" zoomScaleNormal="75" workbookViewId="0">
      <selection activeCell="H29" sqref="H29"/>
    </sheetView>
  </sheetViews>
  <sheetFormatPr defaultRowHeight="14.4" x14ac:dyDescent="0.3"/>
  <cols>
    <col min="1" max="1" width="21.5546875" customWidth="1"/>
    <col min="2" max="2" width="10.44140625" style="61" customWidth="1"/>
    <col min="3" max="4" width="10.44140625" style="2" customWidth="1"/>
    <col min="6" max="6" width="10.33203125" customWidth="1"/>
    <col min="8" max="8" width="10.44140625" customWidth="1"/>
    <col min="10" max="10" width="10.33203125" customWidth="1"/>
    <col min="11" max="11" width="10.109375" customWidth="1"/>
    <col min="12" max="12" width="17.33203125" customWidth="1"/>
  </cols>
  <sheetData>
    <row r="2" spans="1:13" ht="16.2" thickBot="1" x14ac:dyDescent="0.35">
      <c r="A2" s="1" t="s">
        <v>0</v>
      </c>
    </row>
    <row r="3" spans="1:13" s="4" customFormat="1" ht="46.2" customHeight="1" x14ac:dyDescent="0.3">
      <c r="B3" s="62"/>
      <c r="C3" s="5"/>
      <c r="D3" s="5"/>
      <c r="E3" s="78" t="s">
        <v>35</v>
      </c>
      <c r="F3" s="79"/>
      <c r="G3" s="79"/>
      <c r="H3" s="79"/>
      <c r="I3" s="79"/>
      <c r="J3" s="79"/>
      <c r="K3" s="80"/>
    </row>
    <row r="4" spans="1:13" ht="60" customHeight="1" x14ac:dyDescent="0.3">
      <c r="A4" s="6" t="s">
        <v>1</v>
      </c>
      <c r="B4" s="7" t="s">
        <v>2</v>
      </c>
      <c r="C4" s="8" t="s">
        <v>3</v>
      </c>
      <c r="D4" s="9" t="s">
        <v>4</v>
      </c>
      <c r="E4" s="10" t="s">
        <v>6</v>
      </c>
      <c r="F4" s="12" t="s">
        <v>8</v>
      </c>
      <c r="G4" s="11" t="s">
        <v>7</v>
      </c>
      <c r="H4" s="12" t="s">
        <v>8</v>
      </c>
      <c r="I4" s="8" t="s">
        <v>5</v>
      </c>
      <c r="J4" s="7" t="s">
        <v>8</v>
      </c>
      <c r="K4" s="9" t="s">
        <v>9</v>
      </c>
    </row>
    <row r="5" spans="1:13" x14ac:dyDescent="0.3">
      <c r="A5" s="13"/>
      <c r="B5" s="14"/>
      <c r="C5" s="15"/>
      <c r="D5" s="16"/>
      <c r="E5" s="17"/>
      <c r="F5" s="18"/>
      <c r="G5" s="14"/>
      <c r="H5" s="14"/>
      <c r="I5" s="15"/>
      <c r="J5" s="15"/>
      <c r="K5" s="16"/>
    </row>
    <row r="6" spans="1:13" x14ac:dyDescent="0.3">
      <c r="A6" s="13" t="s">
        <v>38</v>
      </c>
      <c r="B6" s="14">
        <v>4</v>
      </c>
      <c r="C6" s="15">
        <v>1</v>
      </c>
      <c r="D6" s="19">
        <f t="shared" ref="D6:D8" si="0">C6/B6</f>
        <v>0.25</v>
      </c>
      <c r="E6" s="17">
        <v>1</v>
      </c>
      <c r="F6" s="20">
        <f t="shared" ref="F6:F8" si="1">E6/C6</f>
        <v>1</v>
      </c>
      <c r="G6" s="14"/>
      <c r="H6" s="66"/>
      <c r="I6" s="15"/>
      <c r="J6" s="15"/>
      <c r="K6" s="57" t="s">
        <v>10</v>
      </c>
    </row>
    <row r="7" spans="1:13" x14ac:dyDescent="0.3">
      <c r="A7" s="46" t="s">
        <v>14</v>
      </c>
      <c r="B7" s="14">
        <v>214</v>
      </c>
      <c r="C7" s="15">
        <v>9</v>
      </c>
      <c r="D7" s="19">
        <f t="shared" si="0"/>
        <v>4.2056074766355138E-2</v>
      </c>
      <c r="E7" s="17">
        <v>3</v>
      </c>
      <c r="F7" s="20">
        <f t="shared" si="1"/>
        <v>0.33333333333333331</v>
      </c>
      <c r="G7" s="14">
        <v>6</v>
      </c>
      <c r="H7" s="20">
        <f>G7/C7</f>
        <v>0.66666666666666663</v>
      </c>
      <c r="I7" s="15"/>
      <c r="J7" s="21"/>
      <c r="K7" s="48" t="s">
        <v>21</v>
      </c>
    </row>
    <row r="8" spans="1:13" x14ac:dyDescent="0.3">
      <c r="A8" s="50" t="s">
        <v>24</v>
      </c>
      <c r="B8" s="51">
        <v>143</v>
      </c>
      <c r="C8" s="52">
        <v>35</v>
      </c>
      <c r="D8" s="19">
        <f t="shared" si="0"/>
        <v>0.24475524475524477</v>
      </c>
      <c r="E8" s="53">
        <v>19</v>
      </c>
      <c r="F8" s="20">
        <f t="shared" si="1"/>
        <v>0.54285714285714282</v>
      </c>
      <c r="G8" s="51">
        <v>16</v>
      </c>
      <c r="H8" s="20">
        <f>G8/C8</f>
        <v>0.45714285714285713</v>
      </c>
      <c r="I8" s="52"/>
      <c r="J8" s="55"/>
      <c r="K8" s="57" t="s">
        <v>10</v>
      </c>
    </row>
    <row r="9" spans="1:13" ht="15" thickBot="1" x14ac:dyDescent="0.35">
      <c r="A9" s="23"/>
      <c r="B9" s="24"/>
      <c r="C9" s="25"/>
      <c r="D9" s="26"/>
      <c r="E9" s="27"/>
      <c r="F9" s="28"/>
      <c r="G9" s="24"/>
      <c r="H9" s="24"/>
      <c r="I9" s="25"/>
      <c r="J9" s="25"/>
      <c r="K9" s="49"/>
      <c r="L9" s="36"/>
      <c r="M9" s="36"/>
    </row>
    <row r="10" spans="1:13" ht="15" thickBot="1" x14ac:dyDescent="0.35">
      <c r="A10" s="29" t="s">
        <v>29</v>
      </c>
      <c r="B10" s="30">
        <f>SUM(B7:B8)</f>
        <v>357</v>
      </c>
      <c r="C10" s="30">
        <f>SUM(C6:C8)</f>
        <v>45</v>
      </c>
      <c r="D10" s="31">
        <f>C10/B10</f>
        <v>0.12605042016806722</v>
      </c>
      <c r="E10" s="30">
        <f>SUM(E6:E8)</f>
        <v>23</v>
      </c>
      <c r="F10" s="34">
        <f>E10/C10</f>
        <v>0.51111111111111107</v>
      </c>
      <c r="G10" s="30">
        <f>SUM(G6:G8)</f>
        <v>22</v>
      </c>
      <c r="H10" s="34">
        <f>G10/C10</f>
        <v>0.48888888888888887</v>
      </c>
      <c r="I10" s="33">
        <f>SUM(I7:I7)</f>
        <v>0</v>
      </c>
      <c r="J10" s="35">
        <f>I10/C10</f>
        <v>0</v>
      </c>
      <c r="K10" s="45" t="s">
        <v>10</v>
      </c>
    </row>
    <row r="13" spans="1:13" ht="14.4" customHeight="1" x14ac:dyDescent="0.3">
      <c r="A13" s="44"/>
      <c r="B13" s="56"/>
      <c r="C13" s="37"/>
      <c r="D13" s="37"/>
      <c r="L13" s="60"/>
      <c r="M13" s="61"/>
    </row>
    <row r="14" spans="1:13" ht="14.4" customHeight="1" x14ac:dyDescent="0.3">
      <c r="A14" s="36"/>
      <c r="B14" s="56"/>
      <c r="C14" s="37"/>
      <c r="D14" s="37"/>
      <c r="L14" s="36"/>
      <c r="M14" s="61"/>
    </row>
    <row r="15" spans="1:13" x14ac:dyDescent="0.3">
      <c r="C15"/>
      <c r="D15" s="41"/>
    </row>
    <row r="16" spans="1:13" x14ac:dyDescent="0.3">
      <c r="A16" s="44"/>
      <c r="C16"/>
      <c r="D16" s="41"/>
    </row>
    <row r="17" spans="1:13" x14ac:dyDescent="0.3">
      <c r="C17"/>
      <c r="D17" s="41"/>
    </row>
    <row r="18" spans="1:13" s="3" customFormat="1" x14ac:dyDescent="0.3">
      <c r="A18"/>
      <c r="B18" s="61"/>
      <c r="C18"/>
      <c r="D18" s="41"/>
      <c r="E18"/>
      <c r="F18"/>
      <c r="G18"/>
      <c r="H18"/>
      <c r="I18"/>
      <c r="J18"/>
      <c r="K18"/>
      <c r="M18" s="64"/>
    </row>
    <row r="19" spans="1:13" s="3" customFormat="1" x14ac:dyDescent="0.3">
      <c r="A19"/>
      <c r="B19"/>
      <c r="C19"/>
      <c r="D19" s="41"/>
      <c r="E19"/>
      <c r="F19"/>
      <c r="G19"/>
      <c r="H19"/>
      <c r="I19"/>
      <c r="J19"/>
      <c r="K19"/>
      <c r="M19" s="64"/>
    </row>
    <row r="20" spans="1:13" s="3" customFormat="1" x14ac:dyDescent="0.3">
      <c r="A20"/>
      <c r="B20" s="61"/>
      <c r="C20"/>
      <c r="D20" s="41"/>
      <c r="E20"/>
      <c r="F20"/>
      <c r="G20"/>
      <c r="H20"/>
      <c r="I20"/>
      <c r="J20"/>
      <c r="K20"/>
    </row>
    <row r="21" spans="1:13" s="3" customFormat="1" x14ac:dyDescent="0.3">
      <c r="A21"/>
      <c r="B21" s="61"/>
      <c r="C21"/>
      <c r="D21" s="41"/>
      <c r="E21"/>
      <c r="F21"/>
      <c r="G21"/>
      <c r="H21"/>
      <c r="I21"/>
      <c r="J21"/>
      <c r="K21"/>
    </row>
    <row r="22" spans="1:13" s="3" customFormat="1" x14ac:dyDescent="0.3">
      <c r="A22"/>
      <c r="B22" s="61"/>
      <c r="C22"/>
      <c r="D22" s="41"/>
      <c r="E22"/>
      <c r="F22"/>
      <c r="G22"/>
      <c r="H22"/>
      <c r="I22"/>
      <c r="J22"/>
      <c r="K22"/>
    </row>
    <row r="23" spans="1:13" s="3" customFormat="1" x14ac:dyDescent="0.3">
      <c r="A23"/>
      <c r="B23" s="61"/>
      <c r="C23"/>
      <c r="D23" s="41"/>
      <c r="E23"/>
      <c r="F23"/>
      <c r="G23"/>
      <c r="H23"/>
      <c r="I23"/>
      <c r="J23"/>
      <c r="K23"/>
    </row>
    <row r="24" spans="1:13" s="3" customFormat="1" x14ac:dyDescent="0.3">
      <c r="A24"/>
      <c r="B24" s="61"/>
      <c r="C24"/>
      <c r="D24" s="41"/>
      <c r="E24"/>
      <c r="F24"/>
      <c r="G24"/>
      <c r="H24"/>
      <c r="I24"/>
      <c r="J24"/>
      <c r="K24"/>
    </row>
    <row r="25" spans="1:13" s="3" customFormat="1" x14ac:dyDescent="0.3">
      <c r="A25"/>
      <c r="B25" s="61"/>
      <c r="C25"/>
      <c r="D25" s="41"/>
      <c r="E25"/>
      <c r="F25"/>
      <c r="G25"/>
      <c r="H25"/>
      <c r="I25"/>
      <c r="J25"/>
      <c r="K25"/>
    </row>
    <row r="26" spans="1:13" s="3" customFormat="1" x14ac:dyDescent="0.3">
      <c r="A26"/>
      <c r="B26" s="61"/>
      <c r="C26"/>
      <c r="D26" s="41"/>
      <c r="E26"/>
      <c r="F26"/>
      <c r="G26"/>
      <c r="H26"/>
      <c r="I26"/>
      <c r="J26"/>
      <c r="K26"/>
    </row>
    <row r="27" spans="1:13" s="3" customFormat="1" x14ac:dyDescent="0.3">
      <c r="A27"/>
      <c r="B27" s="61"/>
      <c r="C27"/>
      <c r="D27" s="41"/>
      <c r="E27"/>
      <c r="F27"/>
      <c r="G27"/>
      <c r="H27"/>
      <c r="I27"/>
      <c r="J27"/>
      <c r="K27"/>
    </row>
    <row r="28" spans="1:13" s="3" customFormat="1" x14ac:dyDescent="0.3">
      <c r="A28"/>
      <c r="B28" s="61"/>
      <c r="C28"/>
      <c r="D28" s="41"/>
      <c r="E28"/>
      <c r="F28"/>
      <c r="G28"/>
      <c r="H28"/>
      <c r="I28"/>
      <c r="J28"/>
      <c r="K28"/>
    </row>
    <row r="29" spans="1:13" s="3" customFormat="1" x14ac:dyDescent="0.3">
      <c r="A29" s="36"/>
      <c r="B29" s="56"/>
      <c r="C29" s="37"/>
      <c r="D29" s="41"/>
      <c r="E29"/>
      <c r="F29"/>
      <c r="G29"/>
      <c r="H29"/>
      <c r="I29"/>
      <c r="J29"/>
      <c r="K29"/>
    </row>
    <row r="30" spans="1:13" s="3" customFormat="1" x14ac:dyDescent="0.3">
      <c r="A30" s="36"/>
      <c r="B30" s="56"/>
      <c r="C30" s="37"/>
      <c r="D30" s="41"/>
      <c r="E30"/>
      <c r="F30"/>
      <c r="G30"/>
      <c r="H30"/>
      <c r="I30"/>
      <c r="J30"/>
      <c r="K30"/>
    </row>
    <row r="31" spans="1:13" s="3" customFormat="1" x14ac:dyDescent="0.3">
      <c r="B31" s="64"/>
      <c r="C31" s="37"/>
      <c r="D31" s="41"/>
      <c r="E31"/>
      <c r="F31"/>
      <c r="G31"/>
      <c r="H31"/>
      <c r="I31"/>
      <c r="J31"/>
      <c r="K31"/>
    </row>
    <row r="32" spans="1:13" s="3" customFormat="1" x14ac:dyDescent="0.3">
      <c r="B32" s="64"/>
      <c r="C32" s="37"/>
      <c r="D32" s="41"/>
      <c r="E32"/>
      <c r="F32"/>
      <c r="G32"/>
      <c r="H32"/>
      <c r="I32"/>
      <c r="J32"/>
      <c r="K32"/>
    </row>
    <row r="33" spans="1:11" s="3" customFormat="1" x14ac:dyDescent="0.3">
      <c r="A33" s="36"/>
      <c r="B33" s="56"/>
      <c r="C33" s="37"/>
      <c r="D33" s="41"/>
      <c r="E33"/>
      <c r="F33"/>
      <c r="G33"/>
      <c r="H33"/>
      <c r="I33"/>
      <c r="J33"/>
      <c r="K33"/>
    </row>
    <row r="34" spans="1:11" s="3" customFormat="1" x14ac:dyDescent="0.3">
      <c r="A34" s="36"/>
      <c r="B34" s="56"/>
      <c r="C34" s="37"/>
      <c r="D34" s="41"/>
      <c r="E34"/>
      <c r="F34"/>
      <c r="G34"/>
      <c r="H34"/>
      <c r="I34"/>
      <c r="J34"/>
      <c r="K34"/>
    </row>
    <row r="35" spans="1:11" s="3" customFormat="1" x14ac:dyDescent="0.3">
      <c r="A35" s="36"/>
      <c r="B35" s="56"/>
      <c r="C35" s="37"/>
      <c r="D35" s="41"/>
      <c r="E35"/>
      <c r="F35"/>
      <c r="G35"/>
      <c r="H35"/>
      <c r="I35"/>
      <c r="J35"/>
      <c r="K35"/>
    </row>
    <row r="36" spans="1:11" s="3" customFormat="1" x14ac:dyDescent="0.3">
      <c r="A36" s="36"/>
      <c r="B36" s="56"/>
      <c r="C36" s="37"/>
      <c r="D36" s="41"/>
      <c r="E36"/>
      <c r="F36"/>
      <c r="G36"/>
      <c r="H36"/>
      <c r="I36"/>
      <c r="J36"/>
      <c r="K36"/>
    </row>
    <row r="37" spans="1:11" s="3" customFormat="1" x14ac:dyDescent="0.3">
      <c r="A37" s="36"/>
      <c r="B37" s="56"/>
      <c r="C37" s="37"/>
      <c r="D37" s="41"/>
      <c r="E37"/>
      <c r="F37"/>
      <c r="G37"/>
      <c r="H37"/>
      <c r="I37"/>
      <c r="J37"/>
      <c r="K37"/>
    </row>
    <row r="38" spans="1:11" s="3" customFormat="1" x14ac:dyDescent="0.3">
      <c r="A38" s="36"/>
      <c r="B38" s="56"/>
      <c r="C38" s="37"/>
      <c r="D38" s="41"/>
      <c r="E38"/>
      <c r="F38"/>
      <c r="G38"/>
      <c r="H38"/>
      <c r="I38"/>
      <c r="J38"/>
      <c r="K38"/>
    </row>
    <row r="39" spans="1:11" s="3" customFormat="1" x14ac:dyDescent="0.3">
      <c r="A39" s="36"/>
      <c r="B39" s="56"/>
      <c r="C39" s="37"/>
      <c r="D39" s="41"/>
      <c r="E39"/>
      <c r="F39"/>
      <c r="G39"/>
      <c r="H39"/>
      <c r="I39"/>
      <c r="J39"/>
      <c r="K39"/>
    </row>
    <row r="40" spans="1:11" s="3" customFormat="1" x14ac:dyDescent="0.3">
      <c r="A40" s="36"/>
      <c r="B40" s="56"/>
      <c r="C40" s="37"/>
      <c r="D40" s="41"/>
      <c r="E40"/>
      <c r="F40"/>
      <c r="G40"/>
      <c r="H40"/>
      <c r="I40"/>
      <c r="J40"/>
      <c r="K40"/>
    </row>
    <row r="41" spans="1:11" s="3" customFormat="1" x14ac:dyDescent="0.3">
      <c r="A41" s="36"/>
      <c r="B41" s="56"/>
      <c r="C41" s="37"/>
      <c r="D41" s="41"/>
      <c r="E41"/>
      <c r="F41"/>
      <c r="G41"/>
      <c r="H41"/>
      <c r="I41"/>
      <c r="J41"/>
      <c r="K41"/>
    </row>
    <row r="42" spans="1:11" s="3" customFormat="1" x14ac:dyDescent="0.3">
      <c r="A42" s="36"/>
      <c r="B42" s="56"/>
      <c r="C42" s="37"/>
      <c r="D42" s="41"/>
      <c r="E42"/>
      <c r="F42"/>
      <c r="G42"/>
      <c r="H42"/>
      <c r="I42"/>
      <c r="J42"/>
      <c r="K42"/>
    </row>
    <row r="43" spans="1:11" s="3" customFormat="1" x14ac:dyDescent="0.3">
      <c r="A43" s="36"/>
      <c r="B43" s="56"/>
      <c r="C43" s="37"/>
      <c r="D43" s="41"/>
      <c r="E43"/>
      <c r="F43"/>
      <c r="G43"/>
      <c r="H43"/>
      <c r="I43"/>
      <c r="J43"/>
      <c r="K43"/>
    </row>
    <row r="44" spans="1:11" s="3" customFormat="1" x14ac:dyDescent="0.3">
      <c r="A44" s="36"/>
      <c r="B44" s="56"/>
      <c r="C44" s="37"/>
      <c r="D44" s="41"/>
      <c r="E44"/>
      <c r="F44"/>
      <c r="G44"/>
      <c r="H44"/>
      <c r="I44"/>
      <c r="J44"/>
      <c r="K44"/>
    </row>
    <row r="45" spans="1:11" s="3" customFormat="1" x14ac:dyDescent="0.3">
      <c r="A45" s="36"/>
      <c r="B45" s="56"/>
      <c r="C45" s="37"/>
      <c r="D45" s="41"/>
      <c r="E45"/>
      <c r="F45"/>
      <c r="G45"/>
      <c r="H45"/>
      <c r="I45"/>
      <c r="J45"/>
      <c r="K45"/>
    </row>
    <row r="46" spans="1:11" s="3" customFormat="1" x14ac:dyDescent="0.3">
      <c r="A46" s="36"/>
      <c r="B46" s="56"/>
      <c r="C46" s="37"/>
      <c r="D46" s="41"/>
      <c r="E46"/>
      <c r="F46"/>
      <c r="G46"/>
      <c r="H46"/>
      <c r="I46"/>
      <c r="J46"/>
      <c r="K46"/>
    </row>
    <row r="47" spans="1:11" s="3" customFormat="1" x14ac:dyDescent="0.3">
      <c r="A47" s="36"/>
      <c r="B47" s="56"/>
      <c r="C47" s="37"/>
      <c r="D47" s="37"/>
      <c r="E47"/>
      <c r="F47"/>
      <c r="G47"/>
      <c r="H47"/>
      <c r="I47"/>
      <c r="J47"/>
      <c r="K47"/>
    </row>
    <row r="48" spans="1:11" s="3" customFormat="1" x14ac:dyDescent="0.3">
      <c r="A48" s="42"/>
      <c r="B48" s="63"/>
      <c r="C48" s="40"/>
      <c r="D48" s="43"/>
      <c r="E48"/>
      <c r="F48"/>
      <c r="G48"/>
      <c r="H48"/>
      <c r="I48"/>
      <c r="J48"/>
      <c r="K48"/>
    </row>
  </sheetData>
  <mergeCells count="1">
    <mergeCell ref="E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Village</vt:lpstr>
      <vt:lpstr>Oxhey Ave</vt:lpstr>
      <vt:lpstr>Oxhey Road</vt:lpstr>
      <vt:lpstr>Chalk HIll-Pinner 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Hempell, Martin</dc:creator>
  <cp:lastModifiedBy>Dimple Patel</cp:lastModifiedBy>
  <dcterms:created xsi:type="dcterms:W3CDTF">2020-02-17T15:08:41Z</dcterms:created>
  <dcterms:modified xsi:type="dcterms:W3CDTF">2020-11-24T15:56:38Z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